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5590" documentId="8_{FFFFD9BF-1BF4-453F-A0CF-5E23A1FC47AA}" xr6:coauthVersionLast="47" xr6:coauthVersionMax="47" xr10:uidLastSave="{69C4F7BC-399B-435A-91A1-3179644592B7}"/>
  <bookViews>
    <workbookView xWindow="-28920" yWindow="-780" windowWidth="29040" windowHeight="15840" tabRatio="834" xr2:uid="{00000000-000D-0000-FFFF-FFFF00000000}"/>
  </bookViews>
  <sheets>
    <sheet name="Contents" sheetId="1" r:id="rId1"/>
    <sheet name="Key figures Audi Group" sheetId="2" r:id="rId2"/>
    <sheet name="Production by site" sheetId="3" r:id="rId3"/>
    <sheet name="Production by model series" sheetId="4" r:id="rId4"/>
    <sheet name="Deliveries by region" sheetId="5" r:id="rId5"/>
    <sheet name="Deliveries by model series" sheetId="6" r:id="rId6"/>
    <sheet name="Income statement" sheetId="7" r:id="rId7"/>
    <sheet name="Balance sheet" sheetId="8" r:id="rId8"/>
    <sheet name="Cash flow statement" sheetId="22" r:id="rId9"/>
    <sheet name="10-year overview" sheetId="13" r:id="rId10"/>
    <sheet name="Material Group companies" sheetId="19" r:id="rId11"/>
    <sheet name="Glossary" sheetId="14" r:id="rId12"/>
  </sheets>
  <externalReferences>
    <externalReference r:id="rId13"/>
  </externalReferences>
  <definedNames>
    <definedName name="Bilanzstichtag_GHJ">[1]Dateneingabe!$B$7</definedName>
    <definedName name="Bilanzstichtag_VJ">[1]Dateneingabe!$B$9</definedName>
    <definedName name="_xlnm.Print_Area" localSheetId="9">'10-year overview'!$A$1:$X$59</definedName>
    <definedName name="_xlnm.Print_Area" localSheetId="7">'Balance sheet'!$A$1:$H$55</definedName>
    <definedName name="_xlnm.Print_Area" localSheetId="8">'Cash flow statement'!$A$1:$G$46</definedName>
    <definedName name="_xlnm.Print_Area" localSheetId="0">Contents!$A$1:$S$34</definedName>
    <definedName name="_xlnm.Print_Area" localSheetId="5">'Deliveries by model series'!$A$1:$W$42</definedName>
    <definedName name="_xlnm.Print_Area" localSheetId="4">'Deliveries by region'!$A$1:$U$74</definedName>
    <definedName name="_xlnm.Print_Area" localSheetId="11">Glossary!$A$1:$S$34</definedName>
    <definedName name="_xlnm.Print_Area" localSheetId="6">'Income statement'!$A$1:$V$30</definedName>
    <definedName name="_xlnm.Print_Area" localSheetId="1">'Key figures Audi Group'!$A$1:$W$70</definedName>
    <definedName name="_xlnm.Print_Area" localSheetId="10">'Material Group companies'!$A$1:$A$59</definedName>
    <definedName name="_xlnm.Print_Area" localSheetId="3">'Production by model series'!$A$1:$W$60</definedName>
    <definedName name="_xlnm.Print_Area" localSheetId="2">'Production by site'!$A$1:$V$40</definedName>
    <definedName name="Quartal_GJ">[1]Dateneingabe!$B$11</definedName>
    <definedName name="Quartal_VJ">[1]Dateneingabe!$B$12</definedName>
    <definedName name="test_Verena" localSheetId="6">'Income statement'!$A$1:$B$29</definedName>
    <definedName name="test_Verena" localSheetId="1">'Key figures Audi Group'!$A$1:$C$17</definedName>
    <definedName name="Zeitraum_GuV_GJ">[1]Dateneingabe!$B$4</definedName>
    <definedName name="Zeitraum_GuV_VJ">[1]Dateneingabe!$B$5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7" i="13" l="1"/>
  <c r="U47" i="13"/>
  <c r="S47" i="13"/>
  <c r="O47" i="13"/>
  <c r="M47" i="13"/>
  <c r="K47" i="13"/>
  <c r="I47" i="13"/>
  <c r="G47" i="13"/>
  <c r="E47" i="13"/>
  <c r="N23" i="4"/>
  <c r="I29" i="3" l="1"/>
  <c r="M29" i="3"/>
  <c r="P29" i="3"/>
  <c r="T29" i="3"/>
  <c r="V29" i="3"/>
  <c r="Q48" i="5"/>
  <c r="S48" i="5"/>
</calcChain>
</file>

<file path=xl/sharedStrings.xml><?xml version="1.0" encoding="utf-8"?>
<sst xmlns="http://schemas.openxmlformats.org/spreadsheetml/2006/main" count="688" uniqueCount="323">
  <si>
    <t>Key figures Audi Group</t>
  </si>
  <si>
    <t>Production by site</t>
  </si>
  <si>
    <t>Production by model series</t>
  </si>
  <si>
    <t>Deliveries by region</t>
  </si>
  <si>
    <t>Deliveries by model series</t>
  </si>
  <si>
    <t>Income statement</t>
  </si>
  <si>
    <t>Balance sheet</t>
  </si>
  <si>
    <t>Cash flow statement</t>
  </si>
  <si>
    <t>Workforce</t>
  </si>
  <si>
    <t>10-year overview</t>
  </si>
  <si>
    <t>Material Audi Group companies</t>
  </si>
  <si>
    <t>Glossary</t>
  </si>
  <si>
    <t>Q1/2024</t>
  </si>
  <si>
    <t>Q2/2024</t>
  </si>
  <si>
    <t>Q2/2023</t>
  </si>
  <si>
    <t>Q3/2024</t>
  </si>
  <si>
    <t>Q3/2023</t>
  </si>
  <si>
    <t>Q4/2024</t>
  </si>
  <si>
    <t>Q4/2023</t>
  </si>
  <si>
    <t>Δ %</t>
  </si>
  <si>
    <t>Deliveries to customers 
Brand Group Progressive</t>
  </si>
  <si>
    <t>cars</t>
  </si>
  <si>
    <t>Revenue</t>
  </si>
  <si>
    <t>€m</t>
  </si>
  <si>
    <t>Operating profit</t>
  </si>
  <si>
    <t>Operating return on sales (ROS)</t>
  </si>
  <si>
    <t>%</t>
  </si>
  <si>
    <t>Net cash flow</t>
  </si>
  <si>
    <t>Investment ratio</t>
  </si>
  <si>
    <t>Key figures Audi brand</t>
  </si>
  <si>
    <t xml:space="preserve">Deliveries to customers </t>
  </si>
  <si>
    <t>Key figures Bentley brand</t>
  </si>
  <si>
    <t>Key figures Lamborghini brand</t>
  </si>
  <si>
    <t>Key figures Ducati brand</t>
  </si>
  <si>
    <t>motorcycles</t>
  </si>
  <si>
    <t>Production of cars Brand Group Progressive by site</t>
  </si>
  <si>
    <t xml:space="preserve"> </t>
  </si>
  <si>
    <t>Germany</t>
  </si>
  <si>
    <t>Ingolstadt</t>
  </si>
  <si>
    <t>Neckarsulm</t>
  </si>
  <si>
    <t>Zwickau</t>
  </si>
  <si>
    <t>International</t>
  </si>
  <si>
    <t>Győr (Hungary)</t>
  </si>
  <si>
    <t>Brussels (Belgium)</t>
  </si>
  <si>
    <t>China (all sites)</t>
  </si>
  <si>
    <t>San José Chiapa (Mexico)</t>
  </si>
  <si>
    <t>São José dos Pinhais (Brazil)</t>
  </si>
  <si>
    <t>Martorell (Spain)</t>
  </si>
  <si>
    <t>Bratislava (Slovakia)</t>
  </si>
  <si>
    <t>Audi brand</t>
  </si>
  <si>
    <t>Crewe (United Kingdom)</t>
  </si>
  <si>
    <t>Bentley brand</t>
  </si>
  <si>
    <t>Sant’Agata Bolognese (Italy)</t>
  </si>
  <si>
    <t>Lamborghini brand</t>
  </si>
  <si>
    <t>Brand Group Progressive</t>
  </si>
  <si>
    <t>Production of Ducati motorcycles by site</t>
  </si>
  <si>
    <t>Bologna (Italy)</t>
  </si>
  <si>
    <t>Amphur Pluakdaeng/Map Yang Phon (Thailand)</t>
  </si>
  <si>
    <t>Manaus (Brazil)</t>
  </si>
  <si>
    <t>Córdoba (Argentina)</t>
  </si>
  <si>
    <t>Ducati brand</t>
  </si>
  <si>
    <t>Production of cars Brand Group Progressive by model series</t>
  </si>
  <si>
    <t>Segment</t>
  </si>
  <si>
    <t>-</t>
  </si>
  <si>
    <t>B</t>
  </si>
  <si>
    <t>X</t>
  </si>
  <si>
    <t>C</t>
  </si>
  <si>
    <t>D</t>
  </si>
  <si>
    <t>Bentley Flying Spur</t>
  </si>
  <si>
    <t>Bentley Bentayga</t>
  </si>
  <si>
    <t>Lamborghini Urus</t>
  </si>
  <si>
    <t>Lamborghini Huracán</t>
  </si>
  <si>
    <t>E</t>
  </si>
  <si>
    <t>Lamborghini Aventador</t>
  </si>
  <si>
    <t>Lamborghini Revuelto</t>
  </si>
  <si>
    <t xml:space="preserve">of which Audi models built locally by associated Chinese companies [FAW-Volkswagen Automotive Co., Ltd., Changchun (China) and SAIC Volkswagen Automotive Co., Ltd., Shanghai (China)], available and sold exclusively in China </t>
  </si>
  <si>
    <t>Share of BEV production</t>
  </si>
  <si>
    <t>Share of PHEV production</t>
  </si>
  <si>
    <t>Share of MHEV production</t>
  </si>
  <si>
    <t>1) Audi Q2 L e-tron models built by the associated company FAW-Volkswagen Automotive Co., Ltd., Changchun (China), available and sold exclusively in China</t>
  </si>
  <si>
    <t>2) Audi Q5 e-tron models built by the associated company SAIC Volkswagen Automotive Co. Ltd., Shanghai (China), available and sold exclusively in China</t>
  </si>
  <si>
    <t>3) Audi Q6 models built by the associated company SAIC Volkswagen Automotive Co. Ltd., Shanghai (China), available and sold exclusively in China</t>
  </si>
  <si>
    <t>Production of motorcycles Ducati brand</t>
  </si>
  <si>
    <t>Scrambler</t>
  </si>
  <si>
    <r>
      <t xml:space="preserve">Naked/Sport Cruiser 
</t>
    </r>
    <r>
      <rPr>
        <sz val="10"/>
        <color theme="5"/>
        <rFont val="Audi Type"/>
        <family val="2"/>
      </rPr>
      <t>Diavel, Monster, Streetfighter</t>
    </r>
  </si>
  <si>
    <r>
      <t xml:space="preserve">Dual/Hyper 
</t>
    </r>
    <r>
      <rPr>
        <sz val="10"/>
        <color theme="5"/>
        <rFont val="Audi Type"/>
        <family val="2"/>
      </rPr>
      <t>Hypermotard, Multistrada, Desert X</t>
    </r>
  </si>
  <si>
    <r>
      <t xml:space="preserve">Sport 
</t>
    </r>
    <r>
      <rPr>
        <sz val="10"/>
        <color theme="5"/>
        <rFont val="Audi Type"/>
        <family val="2"/>
      </rPr>
      <t>SuperSport, Panigale</t>
    </r>
  </si>
  <si>
    <t>Production of engines and electric powertrains Brand Group Progressive</t>
  </si>
  <si>
    <t>Engines</t>
  </si>
  <si>
    <t>Electric powertrains</t>
  </si>
  <si>
    <t>Audi Hungaria</t>
  </si>
  <si>
    <t>Engines and electric powertrains Brand Group Progressive</t>
  </si>
  <si>
    <t>Deliveries to customers of cars Brand Group Progressive by region</t>
  </si>
  <si>
    <t>Europe</t>
  </si>
  <si>
    <t>China incl. Hong Kong</t>
  </si>
  <si>
    <t>USA</t>
  </si>
  <si>
    <t>Other markets</t>
  </si>
  <si>
    <t>Worldwide</t>
  </si>
  <si>
    <t>Deliveries to customers Audi brand by region</t>
  </si>
  <si>
    <t>United Kingdom</t>
  </si>
  <si>
    <t>Italy</t>
  </si>
  <si>
    <t>France</t>
  </si>
  <si>
    <t>Spain</t>
  </si>
  <si>
    <t>Belgium</t>
  </si>
  <si>
    <t>of which: local production</t>
  </si>
  <si>
    <t>Japan</t>
  </si>
  <si>
    <t>Canada</t>
  </si>
  <si>
    <t>Mexico</t>
  </si>
  <si>
    <t>Brazil</t>
  </si>
  <si>
    <t>Deliveries to customers Bentley brand by region</t>
  </si>
  <si>
    <t>Deliveries to customers Lamborghini brand by region</t>
  </si>
  <si>
    <t>Deliveries to customers of motorcycles Ducati brand by region</t>
  </si>
  <si>
    <t>Deliveries to customers of cars Brand Group Progressive by model series</t>
  </si>
  <si>
    <t>of which BEV deliveries</t>
  </si>
  <si>
    <t>BEV share</t>
  </si>
  <si>
    <t xml:space="preserve">1) Audi Q2 L e-tron models built by the associated company FAW-Volkswagen Automotive Co., Ltd., Changchun (China), available and sold exclusively in China </t>
  </si>
  <si>
    <t>Deliveries to customers of motorcycles Ducati brand</t>
  </si>
  <si>
    <t xml:space="preserve">Income statement of the Audi Group </t>
  </si>
  <si>
    <t>Cost of goods sold</t>
  </si>
  <si>
    <t>Gross profit</t>
  </si>
  <si>
    <t>Gross margin in %</t>
  </si>
  <si>
    <t>Distribution expenses</t>
  </si>
  <si>
    <t>Administrative expenses</t>
  </si>
  <si>
    <t>Other operating income</t>
  </si>
  <si>
    <t>Other operating expenses</t>
  </si>
  <si>
    <t>Operating return on sales (ROS) in %</t>
  </si>
  <si>
    <t>Result from investments accounted for using the equity method</t>
  </si>
  <si>
    <t>Interest result</t>
  </si>
  <si>
    <t>Other financial result</t>
  </si>
  <si>
    <t>Financial result</t>
  </si>
  <si>
    <t>Profit before tax</t>
  </si>
  <si>
    <t>Return on sales before tax in %</t>
  </si>
  <si>
    <t>Income tax expense</t>
  </si>
  <si>
    <t>Profit after tax</t>
  </si>
  <si>
    <t>Return on sales after tax in %</t>
  </si>
  <si>
    <t>Balance sheet of the Audi Group</t>
  </si>
  <si>
    <t>Dez. 31, 2024</t>
  </si>
  <si>
    <t>Total assets</t>
  </si>
  <si>
    <t>Non-current assets</t>
  </si>
  <si>
    <t>Intangible assets</t>
  </si>
  <si>
    <t>Property, plant and equipment</t>
  </si>
  <si>
    <t>Lease assets</t>
  </si>
  <si>
    <t>Investment property</t>
  </si>
  <si>
    <t>Investment accounted for using the equity method</t>
  </si>
  <si>
    <t>Other participations</t>
  </si>
  <si>
    <t>Deferred tax assets</t>
  </si>
  <si>
    <t>Other financial assets</t>
  </si>
  <si>
    <t>Other receivables</t>
  </si>
  <si>
    <t>Current assets</t>
  </si>
  <si>
    <t>Inventories</t>
  </si>
  <si>
    <t>Trade receivables</t>
  </si>
  <si>
    <t>Effective income tax assets</t>
  </si>
  <si>
    <t>Securities</t>
  </si>
  <si>
    <t>Cash funds</t>
  </si>
  <si>
    <t>Assets held for sale</t>
  </si>
  <si>
    <t>Total equity and liabilities</t>
  </si>
  <si>
    <t>Equity</t>
  </si>
  <si>
    <t>Subscribed capital</t>
  </si>
  <si>
    <t>Capital reserve</t>
  </si>
  <si>
    <t>Retained earnings</t>
  </si>
  <si>
    <t>Non-controlling interests</t>
  </si>
  <si>
    <t>Non-current liablities</t>
  </si>
  <si>
    <t>Financial liabilities</t>
  </si>
  <si>
    <t>Provisions for pensions</t>
  </si>
  <si>
    <t>Other provisions</t>
  </si>
  <si>
    <t>Effective income tax obligations</t>
  </si>
  <si>
    <t>Deferred tax liabilities</t>
  </si>
  <si>
    <t>Other financial liablities</t>
  </si>
  <si>
    <t>Other liabilities</t>
  </si>
  <si>
    <t>Current liabilities</t>
  </si>
  <si>
    <t>Trade payables</t>
  </si>
  <si>
    <t>Cash flow statement of the Audi Group</t>
  </si>
  <si>
    <t>Profit before profit transfer and income taxes</t>
  </si>
  <si>
    <t>Income tax payments</t>
  </si>
  <si>
    <t>Amortization of and impairment losses (reversals) on capitalized development costs</t>
  </si>
  <si>
    <t>Depreciation and amortization of and impairment losses (reversals) on property, plant and equipment, lease assets, investment property and other intangible assets</t>
  </si>
  <si>
    <t>Change in provisions for pensions</t>
  </si>
  <si>
    <t>Result from the disposal of assets</t>
  </si>
  <si>
    <t>Other non-cash income and expenses</t>
  </si>
  <si>
    <t>Gross cash flow</t>
  </si>
  <si>
    <t>of which change in inventories</t>
  </si>
  <si>
    <t>of which change in receivables</t>
  </si>
  <si>
    <t>of which change in liabilities</t>
  </si>
  <si>
    <t>of which change in provisions</t>
  </si>
  <si>
    <t>Change in working capital</t>
  </si>
  <si>
    <t>Cash flow from operating activities</t>
  </si>
  <si>
    <t>Investments in property, plant and equipment, investment property and other intangible assets</t>
  </si>
  <si>
    <t>Additions to capitalized development costs</t>
  </si>
  <si>
    <t>Disposal of tangible assets</t>
  </si>
  <si>
    <t>Change in participations</t>
  </si>
  <si>
    <t>Investments in securities and loans</t>
  </si>
  <si>
    <t>Cash flow from investing activities</t>
  </si>
  <si>
    <t>Cash flow from financing activities</t>
  </si>
  <si>
    <t>Change in cash and cash equivalents due to changes in exchange rates</t>
  </si>
  <si>
    <t>Change in cash and cash equivalents</t>
  </si>
  <si>
    <t>Cash and cash equivalents at beginning of period</t>
  </si>
  <si>
    <t>Cash and cash equivalents at end of period</t>
  </si>
  <si>
    <t>Fixed deposits, securities and loans extended</t>
  </si>
  <si>
    <t>Gross liquidity</t>
  </si>
  <si>
    <t>Net liquidity</t>
  </si>
  <si>
    <t>–</t>
  </si>
  <si>
    <t>average for the year</t>
  </si>
  <si>
    <t>10-year overview of the Audi Group</t>
  </si>
  <si>
    <r>
      <t>2017</t>
    </r>
    <r>
      <rPr>
        <b/>
        <vertAlign val="superscript"/>
        <sz val="10"/>
        <color theme="1"/>
        <rFont val="Audi Type"/>
        <family val="2"/>
      </rPr>
      <t xml:space="preserve"> 1)</t>
    </r>
  </si>
  <si>
    <t>Production</t>
  </si>
  <si>
    <r>
      <t xml:space="preserve">Automobiles </t>
    </r>
    <r>
      <rPr>
        <vertAlign val="superscript"/>
        <sz val="10"/>
        <color theme="1"/>
        <rFont val="Audi Type"/>
        <family val="2"/>
      </rPr>
      <t>2)</t>
    </r>
  </si>
  <si>
    <t>3)</t>
  </si>
  <si>
    <t>Engines and electric powertrains</t>
  </si>
  <si>
    <t>Motorcycles</t>
  </si>
  <si>
    <t>Deliveries to customers</t>
  </si>
  <si>
    <t>Automobiles</t>
  </si>
  <si>
    <r>
      <t xml:space="preserve">Audi brand </t>
    </r>
    <r>
      <rPr>
        <vertAlign val="superscript"/>
        <sz val="10"/>
        <color theme="1"/>
        <rFont val="Audi Type"/>
        <family val="2"/>
      </rPr>
      <t>4)</t>
    </r>
  </si>
  <si>
    <r>
      <t xml:space="preserve">Bentley brand </t>
    </r>
    <r>
      <rPr>
        <vertAlign val="superscript"/>
        <sz val="10"/>
        <color theme="1"/>
        <rFont val="Audi Type"/>
        <family val="2"/>
      </rPr>
      <t>5)</t>
    </r>
  </si>
  <si>
    <t>Other Volkswagen Group brands</t>
  </si>
  <si>
    <t>From the Income Statement</t>
  </si>
  <si>
    <t>From the Balance Sheet (Dec. 31)</t>
  </si>
  <si>
    <t>Liabilities</t>
  </si>
  <si>
    <t>Balance sheet total</t>
  </si>
  <si>
    <t>From the Cash Flow Statement</t>
  </si>
  <si>
    <t>Investing activities attributable to operating activities</t>
  </si>
  <si>
    <t>Net liquidity (Dec. 31)</t>
  </si>
  <si>
    <t>Financial ratios</t>
  </si>
  <si>
    <t>Return on sales before tax</t>
  </si>
  <si>
    <t>Research and development ratio</t>
  </si>
  <si>
    <t>Equity ratio (Dec. 31)</t>
  </si>
  <si>
    <t xml:space="preserve">1) financial figures adjusted to take into account initial implementation of IFRS 9 and IFRS 15
</t>
  </si>
  <si>
    <t xml:space="preserve">2) including vehicles built locally by associated Chinese companies FAW-Volkswagen Automotive Co., Ltd., Changchun (China) and SAIC Volkswagen Automotive Co., Ltd., Shanghai (China), available and sold exclusively in China 
</t>
  </si>
  <si>
    <t>3) The figure has been adjusted to reflect the amended counting method</t>
  </si>
  <si>
    <t xml:space="preserve">4) including delivered vehicles built by the associate company FAW-Volkswagen Automotive Co., Ltd., Changchun (China), and SAIC Volkswagen Automotive Co., Ltd., Shanghai (China), available and sold exclusively in China 
</t>
  </si>
  <si>
    <t>5) Bentley was consolidated as of January, 1st, 2022</t>
  </si>
  <si>
    <t>Fully consolidated companies</t>
  </si>
  <si>
    <t>AUDI AG, Ingolstadt</t>
  </si>
  <si>
    <t>AUDI Immobilien Verwaltung GmbH, Ingolstadt</t>
  </si>
  <si>
    <t>Audi Real Estate GmbH, Ingolstadt</t>
  </si>
  <si>
    <t>Audi Sport GmbH, Neckarsulm</t>
  </si>
  <si>
    <r>
      <t xml:space="preserve">Ducati Motor Deutschland GmbH, Neuburg an der Donau </t>
    </r>
    <r>
      <rPr>
        <vertAlign val="superscript"/>
        <sz val="10"/>
        <color rgb="FF000000"/>
        <rFont val="Audi Type"/>
        <family val="2"/>
      </rPr>
      <t>1)</t>
    </r>
  </si>
  <si>
    <t>PSW automotive engineering GmbH, Gaimersheim</t>
  </si>
  <si>
    <r>
      <t>UI-S 5-Fonds, Frankfurt am Main</t>
    </r>
    <r>
      <rPr>
        <vertAlign val="superscript"/>
        <sz val="10"/>
        <color rgb="FF000000"/>
        <rFont val="Audi Type"/>
        <family val="2"/>
      </rPr>
      <t xml:space="preserve"> 2)</t>
    </r>
  </si>
  <si>
    <t>International countries</t>
  </si>
  <si>
    <t>Audi Brussels S.A./N.V., Brüssel</t>
  </si>
  <si>
    <t>Audi (China) Enterprise Management Co., Ltd., Peking</t>
  </si>
  <si>
    <r>
      <t xml:space="preserve">Audi Canada, Inc., Ajax / ON </t>
    </r>
    <r>
      <rPr>
        <vertAlign val="superscript"/>
        <sz val="10"/>
        <color rgb="FF000000"/>
        <rFont val="Audi Type"/>
        <family val="2"/>
      </rPr>
      <t>1)</t>
    </r>
  </si>
  <si>
    <t>Audi do Brasil Indústria e Comércio de Veiculos Ltda., São Paulo</t>
  </si>
  <si>
    <t>Audi Hungaria Zrt., Győr</t>
  </si>
  <si>
    <r>
      <t xml:space="preserve">Audi Luxemburg S.A., Strassen </t>
    </r>
    <r>
      <rPr>
        <vertAlign val="superscript"/>
        <sz val="10"/>
        <color rgb="FF000000"/>
        <rFont val="Audi Type"/>
        <family val="2"/>
      </rPr>
      <t>1)</t>
    </r>
  </si>
  <si>
    <t>Audi México S.A. de C.V., San José Chiapa</t>
  </si>
  <si>
    <r>
      <t xml:space="preserve">Audi of America, LLC, Reston / VA </t>
    </r>
    <r>
      <rPr>
        <vertAlign val="superscript"/>
        <sz val="10"/>
        <color rgb="FF000000"/>
        <rFont val="Audi Type"/>
        <family val="2"/>
      </rPr>
      <t>1)</t>
    </r>
  </si>
  <si>
    <t>Audi Singapore Pte. Ltd., Singapur</t>
  </si>
  <si>
    <t>Audi Tooling Barcelona, S.L., Martorell</t>
  </si>
  <si>
    <r>
      <t xml:space="preserve">Automobili Lamborghini America, LLC, Reston / VA </t>
    </r>
    <r>
      <rPr>
        <vertAlign val="superscript"/>
        <sz val="10"/>
        <color rgb="FF000000"/>
        <rFont val="Audi Type"/>
        <family val="2"/>
      </rPr>
      <t>1)</t>
    </r>
  </si>
  <si>
    <r>
      <t xml:space="preserve">Automobili Lamborghini S.p.A., Sant’Agata Bolognese </t>
    </r>
    <r>
      <rPr>
        <vertAlign val="superscript"/>
        <sz val="10"/>
        <color rgb="FF000000"/>
        <rFont val="Audi Type"/>
        <family val="2"/>
      </rPr>
      <t>1)</t>
    </r>
  </si>
  <si>
    <r>
      <t xml:space="preserve">Bentley Motors Canada Ltd./Ltee., Montreal / QC </t>
    </r>
    <r>
      <rPr>
        <vertAlign val="superscript"/>
        <sz val="10"/>
        <color rgb="FF000000"/>
        <rFont val="Audi Type"/>
        <family val="2"/>
      </rPr>
      <t>1)</t>
    </r>
  </si>
  <si>
    <r>
      <t xml:space="preserve">Bentley Motors Ltd., Crewe </t>
    </r>
    <r>
      <rPr>
        <vertAlign val="superscript"/>
        <sz val="10"/>
        <color rgb="FF000000"/>
        <rFont val="Audi Type"/>
        <family val="2"/>
      </rPr>
      <t>1)</t>
    </r>
  </si>
  <si>
    <r>
      <t xml:space="preserve">Bentley Motors, Inc., Reston / VA </t>
    </r>
    <r>
      <rPr>
        <vertAlign val="superscript"/>
        <sz val="10"/>
        <color rgb="FF000000"/>
        <rFont val="Audi Type"/>
        <family val="2"/>
      </rPr>
      <t>1)</t>
    </r>
  </si>
  <si>
    <r>
      <t xml:space="preserve">Ducati (Schweiz) AG, Feusisberg </t>
    </r>
    <r>
      <rPr>
        <vertAlign val="superscript"/>
        <sz val="10"/>
        <color rgb="FF000000"/>
        <rFont val="Audi Type"/>
        <family val="2"/>
      </rPr>
      <t>1)</t>
    </r>
  </si>
  <si>
    <r>
      <t xml:space="preserve">Ducati do Brasil Indústria e Comércio de Motocicletas Ltda., São Paulo </t>
    </r>
    <r>
      <rPr>
        <vertAlign val="superscript"/>
        <sz val="10"/>
        <color rgb="FF000000"/>
        <rFont val="Audi Type"/>
        <family val="2"/>
      </rPr>
      <t>1)</t>
    </r>
  </si>
  <si>
    <r>
      <t xml:space="preserve">Ducati Japan K.K., Yokohama </t>
    </r>
    <r>
      <rPr>
        <vertAlign val="superscript"/>
        <sz val="10"/>
        <color rgb="FF000000"/>
        <rFont val="Audi Type"/>
        <family val="2"/>
      </rPr>
      <t>1)</t>
    </r>
  </si>
  <si>
    <r>
      <t xml:space="preserve">Ducati Motor (Thailand) Co. Ltd., Rayong </t>
    </r>
    <r>
      <rPr>
        <vertAlign val="superscript"/>
        <sz val="10"/>
        <color rgb="FF000000"/>
        <rFont val="Audi Type"/>
        <family val="2"/>
      </rPr>
      <t>1)</t>
    </r>
  </si>
  <si>
    <r>
      <t xml:space="preserve">Ducati Motor Holding S.p.A., Bologna </t>
    </r>
    <r>
      <rPr>
        <vertAlign val="superscript"/>
        <sz val="10"/>
        <color rgb="FF000000"/>
        <rFont val="Audi Type"/>
        <family val="2"/>
      </rPr>
      <t>1)</t>
    </r>
  </si>
  <si>
    <r>
      <t xml:space="preserve">Ducati Motors de Mexico S. de R.L. de C.V., Mexico City </t>
    </r>
    <r>
      <rPr>
        <vertAlign val="superscript"/>
        <sz val="10"/>
        <color rgb="FF000000"/>
        <rFont val="Audi Type"/>
        <family val="2"/>
      </rPr>
      <t>1)</t>
    </r>
  </si>
  <si>
    <r>
      <t xml:space="preserve">Ducati North America, Inc., Sunnyvale / CA </t>
    </r>
    <r>
      <rPr>
        <vertAlign val="superscript"/>
        <sz val="10"/>
        <color rgb="FF000000"/>
        <rFont val="Audi Type"/>
        <family val="2"/>
      </rPr>
      <t>1)</t>
    </r>
  </si>
  <si>
    <r>
      <t xml:space="preserve">Ducati North Europe B.V., Den Haag </t>
    </r>
    <r>
      <rPr>
        <vertAlign val="superscript"/>
        <sz val="10"/>
        <color rgb="FF000000"/>
        <rFont val="Audi Type"/>
        <family val="2"/>
      </rPr>
      <t>1)</t>
    </r>
  </si>
  <si>
    <r>
      <t xml:space="preserve">Ducati Powertrain (Thailand) Co. Ltd., Rayong </t>
    </r>
    <r>
      <rPr>
        <vertAlign val="superscript"/>
        <sz val="10"/>
        <color rgb="FF000000"/>
        <rFont val="Audi Type"/>
        <family val="2"/>
      </rPr>
      <t>1)</t>
    </r>
  </si>
  <si>
    <r>
      <t xml:space="preserve">Ducati U.K. Ltd., Towcester </t>
    </r>
    <r>
      <rPr>
        <vertAlign val="superscript"/>
        <sz val="10"/>
        <color rgb="FF000000"/>
        <rFont val="Audi Type"/>
        <family val="2"/>
      </rPr>
      <t>1)</t>
    </r>
  </si>
  <si>
    <r>
      <t xml:space="preserve">Ducati West Europe S.A.S., Colombes </t>
    </r>
    <r>
      <rPr>
        <vertAlign val="superscript"/>
        <sz val="10"/>
        <color rgb="FF000000"/>
        <rFont val="Audi Type"/>
        <family val="2"/>
      </rPr>
      <t>1)</t>
    </r>
  </si>
  <si>
    <r>
      <t xml:space="preserve">Italdesign Giugiaro S.p.A., Moncalieri </t>
    </r>
    <r>
      <rPr>
        <vertAlign val="superscript"/>
        <sz val="10"/>
        <color rgb="FF000000"/>
        <rFont val="Audi Type"/>
        <family val="2"/>
      </rPr>
      <t>1)</t>
    </r>
  </si>
  <si>
    <r>
      <t xml:space="preserve">James Young Ltd., Crewe </t>
    </r>
    <r>
      <rPr>
        <vertAlign val="superscript"/>
        <sz val="10"/>
        <color rgb="FF000000"/>
        <rFont val="Audi Type"/>
        <family val="2"/>
      </rPr>
      <t>1)</t>
    </r>
  </si>
  <si>
    <r>
      <t xml:space="preserve">Shanghai Ducati Trading Co., Ltd., Shanghai </t>
    </r>
    <r>
      <rPr>
        <vertAlign val="superscript"/>
        <sz val="10"/>
        <color rgb="FF000000"/>
        <rFont val="Audi Type"/>
        <family val="2"/>
      </rPr>
      <t>1)</t>
    </r>
  </si>
  <si>
    <t>Companies accounted for using the equity method</t>
  </si>
  <si>
    <t>SAIC Volkswagen Automotive Co., Ltd., Shanghai</t>
  </si>
  <si>
    <t>There Holding B.V., Rijswijk</t>
  </si>
  <si>
    <t>Volkswagen Automatic Transmission (Tianjin) Co., Ltd., Tianjin</t>
  </si>
  <si>
    <t>1) AUDI AG exercises control pursuant to IFRS 10.B38</t>
  </si>
  <si>
    <t>2) This is a structured entity pursuant to IFRS 10 and IFRS 12</t>
  </si>
  <si>
    <t>Key performance indicators Audi Group</t>
  </si>
  <si>
    <t xml:space="preserve">The non-financial indicator of deliveries to customers reflects the number of new vehicles of the Brand Group Progressive handed over to customers. This performance indicator reflects demand from customers for our products and reveals our competitive and image position in the various markets worldwide. Strong demand for our products has a major impact on production, and consequently also on the capacity utilization of our sites and the deployment of our workforce. In addition, a continuing high level of vehicle deliveries reflects high customer satisfaction. </t>
  </si>
  <si>
    <t xml:space="preserve">The financial key performance indicators include Audi Group revenue, which is a financial reflection of our market success. </t>
  </si>
  <si>
    <t>Operating profit / Operating return on sales</t>
  </si>
  <si>
    <r>
      <t xml:space="preserve">Another key performance indicator is the operating profit of the Audi Group. This key figure represents the economic performance of our core business as well as the economic performance of our fundamental operational activity, and is defined as follows:
Revenue
– Cost of goods sold
– Distribution costs
– Administrative expenses
+ Other operating income
– Other operating expenses
</t>
    </r>
    <r>
      <rPr>
        <b/>
        <sz val="11"/>
        <color theme="1"/>
        <rFont val="Calibri"/>
        <family val="2"/>
        <scheme val="minor"/>
      </rPr>
      <t>= Operating profit</t>
    </r>
  </si>
  <si>
    <t xml:space="preserve">Our financial key performance indicators also include the operating return on sales (ROS) of the Audi Group:
ROS = Operating profit / Revenue
</t>
  </si>
  <si>
    <r>
      <t xml:space="preserve">Net cash flow, which serves as a benchmark of the Audi Group’s level of self-financing, is calculated as follows:
Cash flow from operating activities
–Investing activities attributable to operating activities
</t>
    </r>
    <r>
      <rPr>
        <b/>
        <sz val="11"/>
        <color theme="1"/>
        <rFont val="Calibri"/>
        <family val="2"/>
        <scheme val="minor"/>
      </rPr>
      <t>= Net cash flow</t>
    </r>
  </si>
  <si>
    <r>
      <t xml:space="preserve">
The investment ratio describes research and development activities and capex as a proportion of revenue.
</t>
    </r>
    <r>
      <rPr>
        <b/>
        <sz val="11"/>
        <color theme="1"/>
        <rFont val="Calibri"/>
        <family val="2"/>
        <scheme val="minor"/>
      </rPr>
      <t>Investment ratio =</t>
    </r>
    <r>
      <rPr>
        <sz val="11"/>
        <color theme="1"/>
        <rFont val="Calibri"/>
        <family val="2"/>
        <scheme val="minor"/>
      </rPr>
      <t xml:space="preserve"> (Research and development activities + Capex according to cash flow statement) / Revenue
</t>
    </r>
  </si>
  <si>
    <r>
      <t xml:space="preserve">
The research and development ratio expresses Audi’s innovative strength and also ensures that it maintains competitive cost structures. 
</t>
    </r>
    <r>
      <rPr>
        <b/>
        <sz val="11"/>
        <color theme="1"/>
        <rFont val="Calibri"/>
        <family val="2"/>
        <scheme val="minor"/>
      </rPr>
      <t>Research and development ratio</t>
    </r>
    <r>
      <rPr>
        <sz val="11"/>
        <color theme="1"/>
        <rFont val="Calibri"/>
        <family val="2"/>
        <scheme val="minor"/>
      </rPr>
      <t xml:space="preserve"> = Research and development activities / Revenue
</t>
    </r>
  </si>
  <si>
    <t>Capex ratio</t>
  </si>
  <si>
    <t>Further performance indicators</t>
  </si>
  <si>
    <t>Capitalization ratio</t>
  </si>
  <si>
    <t xml:space="preserve">
The capitalization ratio expresses capitalized development costs in relation to total research and development activities. 
</t>
  </si>
  <si>
    <t>Gross margin</t>
  </si>
  <si>
    <t xml:space="preserve">
The gross margin evaluates the percentage of gross profit in relation to revenue of the period. The gross margin provides details about the profatibility after cost of goods sold.
</t>
  </si>
  <si>
    <t>Equity ratio</t>
  </si>
  <si>
    <t xml:space="preserve">
The equity ratio shows the percentage amount of equity in relation to balance sheet total at the reporting date. This ratio is an indicator for the stability and financial capacity of the company and shows the level of financial independency. 
</t>
  </si>
  <si>
    <t xml:space="preserve">
Net liquidity represents the amount of cash, cash equivalents, securities, loan receivables and fixed deposits.
</t>
  </si>
  <si>
    <t xml:space="preserve">                                                                                                                                                                                     </t>
  </si>
  <si>
    <r>
      <t xml:space="preserve">The ratio of capex is another indicator of the Audi Group’s competitiveness. 
</t>
    </r>
    <r>
      <rPr>
        <b/>
        <sz val="11"/>
        <color theme="1"/>
        <rFont val="Calibri"/>
        <family val="2"/>
        <scheme val="minor"/>
      </rPr>
      <t>Capex ratio</t>
    </r>
    <r>
      <rPr>
        <sz val="11"/>
        <color theme="1"/>
        <rFont val="Calibri"/>
        <family val="2"/>
        <scheme val="minor"/>
      </rPr>
      <t xml:space="preserve"> = Capex according to cash flow statement / Revenue
Capex includes investments in property, plant and equipment, investment property and other intangible assets according to the cash flow statement. Here, capital investment in essence comprises financial resources for modernizing and expanding our range of products and services, for optimizing our capacities and for improving the Audi Group’s production processes. Investment decisions are requested by the specialist areas, then scrutinized and prioritized by Investment Controlling and the “Investment Group” corporate committee. Major decisions affecting investment policy are also approved by the Company’s Supervisory Board. </t>
    </r>
  </si>
  <si>
    <t>3) AUDI AG exercises significant influence according to IAS 28.6</t>
  </si>
  <si>
    <t>Audi FAW NEV Co., Ltd., Changchun</t>
  </si>
  <si>
    <t>FAW-Volkswagen Automotive Co., Ltd., Changchun</t>
  </si>
  <si>
    <r>
      <t xml:space="preserve">Volkswagen Group Italia S.p.A., Verona </t>
    </r>
    <r>
      <rPr>
        <vertAlign val="superscript"/>
        <sz val="10"/>
        <color rgb="FF000000"/>
        <rFont val="Audi Type"/>
        <family val="2"/>
      </rPr>
      <t>3)</t>
    </r>
  </si>
  <si>
    <t>Chhatrapati Sambhajinagar (India)</t>
  </si>
  <si>
    <t>Q1/2025</t>
  </si>
  <si>
    <t xml:space="preserve">  – 0,8 ppt. </t>
  </si>
  <si>
    <t xml:space="preserve">  0,1 ppt.</t>
  </si>
  <si>
    <t xml:space="preserve">  – 2,0 ppt.</t>
  </si>
  <si>
    <t xml:space="preserve">  – 1,3 ppt.</t>
  </si>
  <si>
    <t>Mar. 31, 2025</t>
  </si>
  <si>
    <t>Dec. 31, 2024</t>
  </si>
  <si>
    <t>A0/A-Segment</t>
  </si>
  <si>
    <t>B-Segment</t>
  </si>
  <si>
    <t>C-/D-Segment</t>
  </si>
  <si>
    <t>A0/A</t>
  </si>
  <si>
    <t>C/D</t>
  </si>
  <si>
    <t>6.0 ppt.</t>
  </si>
  <si>
    <t>–2.7 ppt.</t>
  </si>
  <si>
    <t>–4.4 ppt.</t>
  </si>
  <si>
    <t>3.0 ppt.</t>
  </si>
  <si>
    <t>0.1 ppt.</t>
  </si>
  <si>
    <t>–2.5 ppt.</t>
  </si>
  <si>
    <t>0.4 ppt.</t>
  </si>
  <si>
    <t>0.7 ppt.</t>
  </si>
  <si>
    <t>–6.7 ppt.</t>
  </si>
  <si>
    <t>–4.2 ppt.</t>
  </si>
  <si>
    <r>
      <t xml:space="preserve">Material Audi Group Companies </t>
    </r>
    <r>
      <rPr>
        <sz val="8"/>
        <rFont val="Audi Type Extended"/>
        <family val="2"/>
      </rPr>
      <t>(as of March 31, 2025)</t>
    </r>
  </si>
  <si>
    <t>Bentley Continental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</si>
</sst>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0.0"/>
    <numFmt numFmtId="166" formatCode="#,##0.0;\-#,##0.0"/>
    <numFmt numFmtId="167" formatCode="#,##0.0"/>
    <numFmt numFmtId="168" formatCode="###.000"/>
    <numFmt numFmtId="169" formatCode="0.0;\−\ 0.0;\−"/>
    <numFmt numFmtId="170" formatCode="#,##0,,;\−\ #,##0,,;\−"/>
    <numFmt numFmtId="171" formatCode="###,000"/>
    <numFmt numFmtId="172" formatCode="###,###,##0.0;\ \–###,###,##0.0;\ \–"/>
    <numFmt numFmtId="173" formatCode="0.0;\−0.0;\−"/>
    <numFmt numFmtId="174" formatCode="#,##0.0000;\-#,##0.0000"/>
    <numFmt numFmtId="175" formatCode="_-* #,##0_-;\-* #,##0_-;_-* &quot;-&quot;??_-;_-@_-"/>
    <numFmt numFmtId="176" formatCode="0;\−\ 0;\−"/>
    <numFmt numFmtId="177" formatCode="_–#,##0_-;\-* #,##0_-;_-* &quot;-&quot;??_-;_-@_-"/>
    <numFmt numFmtId="178" formatCode="###,###,##0;\–\ ###,###,##0;\–"/>
    <numFmt numFmtId="179" formatCode="_-* #,##0.0_-;\-* #,##0.0_-;_-* &quot;-&quot;??_-;_-@_-"/>
    <numFmt numFmtId="180" formatCode="###,###,##0;\ \–###,###,##0;\ \–"/>
    <numFmt numFmtId="181" formatCode="0.0000%"/>
  </numFmts>
  <fonts count="50" x14ac:knownFonts="1">
    <font>
      <sz val="11"/>
      <color theme="1"/>
      <name val="Calibri"/>
      <family val="2"/>
      <scheme val="minor"/>
    </font>
    <font>
      <sz val="12"/>
      <color theme="0"/>
      <name val="Audi Type Extended"/>
      <family val="2"/>
    </font>
    <font>
      <u/>
      <sz val="11"/>
      <color theme="10"/>
      <name val="Calibri"/>
      <family val="2"/>
      <scheme val="minor"/>
    </font>
    <font>
      <sz val="11"/>
      <color theme="1"/>
      <name val="Calibri"/>
      <family val="2"/>
      <scheme val="minor"/>
    </font>
    <font>
      <b/>
      <sz val="11"/>
      <color theme="1"/>
      <name val="Calibri"/>
      <family val="2"/>
      <scheme val="minor"/>
    </font>
    <font>
      <b/>
      <sz val="11"/>
      <color rgb="FFC00000"/>
      <name val="Audi Type Extended"/>
      <family val="2"/>
    </font>
    <font>
      <b/>
      <sz val="10"/>
      <color theme="1"/>
      <name val="Audi Type"/>
      <family val="2"/>
    </font>
    <font>
      <sz val="10"/>
      <color theme="1"/>
      <name val="Audi Type"/>
      <family val="2"/>
    </font>
    <font>
      <b/>
      <sz val="10"/>
      <name val="Audi Type"/>
      <family val="2"/>
    </font>
    <font>
      <sz val="10"/>
      <name val="Audi Type"/>
      <family val="2"/>
    </font>
    <font>
      <sz val="10"/>
      <color theme="0" tint="-0.249977111117893"/>
      <name val="Audi Type"/>
      <family val="2"/>
    </font>
    <font>
      <sz val="8"/>
      <color theme="1"/>
      <name val="Audi Type"/>
      <family val="2"/>
    </font>
    <font>
      <b/>
      <vertAlign val="superscript"/>
      <sz val="10"/>
      <color theme="1"/>
      <name val="Audi Type"/>
      <family val="2"/>
    </font>
    <font>
      <vertAlign val="superscript"/>
      <sz val="10"/>
      <color theme="1"/>
      <name val="Audi Type"/>
      <family val="2"/>
    </font>
    <font>
      <sz val="11"/>
      <color rgb="FF7030A0"/>
      <name val="Calibri"/>
      <family val="2"/>
      <scheme val="minor"/>
    </font>
    <font>
      <b/>
      <sz val="11"/>
      <color rgb="FF7030A0"/>
      <name val="Calibri"/>
      <family val="2"/>
      <scheme val="minor"/>
    </font>
    <font>
      <b/>
      <sz val="10"/>
      <color rgb="FFC00000"/>
      <name val="Audi Type"/>
      <family val="2"/>
    </font>
    <font>
      <sz val="10"/>
      <color rgb="FFC00000"/>
      <name val="Audi Type"/>
      <family val="2"/>
    </font>
    <font>
      <sz val="10"/>
      <color rgb="FFFF0000"/>
      <name val="Audi Type"/>
      <family val="2"/>
    </font>
    <font>
      <b/>
      <sz val="10"/>
      <color rgb="FFFF0000"/>
      <name val="Audi Type"/>
      <family val="2"/>
    </font>
    <font>
      <sz val="8"/>
      <color rgb="FFFFFFFF"/>
      <name val="Calibri"/>
      <family val="2"/>
    </font>
    <font>
      <sz val="11"/>
      <color rgb="FFFF0000"/>
      <name val="Calibri"/>
      <family val="2"/>
      <scheme val="minor"/>
    </font>
    <font>
      <sz val="10"/>
      <color indexed="8"/>
      <name val="Audi Type"/>
      <family val="2"/>
    </font>
    <font>
      <vertAlign val="superscript"/>
      <sz val="10"/>
      <color rgb="FF000000"/>
      <name val="Audi Type"/>
      <family val="2"/>
    </font>
    <font>
      <b/>
      <sz val="10"/>
      <color indexed="8"/>
      <name val="Audi Type"/>
      <family val="2"/>
    </font>
    <font>
      <sz val="8"/>
      <name val="Audi Type Extended"/>
      <family val="2"/>
    </font>
    <font>
      <sz val="8"/>
      <color rgb="FF1F497D"/>
      <name val="Verdana"/>
      <family val="2"/>
    </font>
    <font>
      <sz val="8"/>
      <name val="Calibri"/>
      <family val="2"/>
      <scheme val="minor"/>
    </font>
    <font>
      <b/>
      <sz val="11"/>
      <color theme="9"/>
      <name val="Audi Type Extended"/>
      <family val="2"/>
    </font>
    <font>
      <sz val="10"/>
      <color theme="9"/>
      <name val="Audi Type"/>
      <family val="2"/>
    </font>
    <font>
      <sz val="11"/>
      <color theme="9"/>
      <name val="Calibri"/>
      <family val="2"/>
      <scheme val="minor"/>
    </font>
    <font>
      <sz val="11"/>
      <color theme="9"/>
      <name val="Audi Type Extended"/>
      <family val="2"/>
    </font>
    <font>
      <b/>
      <sz val="10"/>
      <color theme="0"/>
      <name val="Audi Type"/>
      <family val="2"/>
    </font>
    <font>
      <sz val="10"/>
      <color theme="5"/>
      <name val="Audi Type"/>
      <family val="2"/>
    </font>
    <font>
      <sz val="10"/>
      <color theme="0"/>
      <name val="Audi Type"/>
      <family val="2"/>
    </font>
    <font>
      <b/>
      <sz val="11"/>
      <color rgb="FFF50537"/>
      <name val="Audi Type Extended"/>
      <family val="2"/>
    </font>
    <font>
      <vertAlign val="superscript"/>
      <sz val="10"/>
      <name val="Audi Type"/>
      <family val="2"/>
    </font>
    <font>
      <b/>
      <sz val="8"/>
      <color rgb="FF1F497D"/>
      <name val="Verdana"/>
      <family val="2"/>
    </font>
    <font>
      <sz val="8"/>
      <color rgb="FF000000"/>
      <name val="Verdana"/>
      <family val="2"/>
    </font>
    <font>
      <sz val="10"/>
      <name val="Audi Type"/>
      <family val="2"/>
    </font>
    <font>
      <b/>
      <sz val="10"/>
      <name val="Audi Type"/>
      <family val="2"/>
    </font>
    <font>
      <vertAlign val="superscript"/>
      <sz val="10"/>
      <name val="Audi Type"/>
      <family val="2"/>
    </font>
    <font>
      <sz val="10"/>
      <color theme="1"/>
      <name val="Audi Type"/>
      <family val="2"/>
    </font>
    <font>
      <sz val="8"/>
      <color theme="1"/>
      <name val="Audi Type"/>
      <family val="2"/>
    </font>
    <font>
      <vertAlign val="superscript"/>
      <sz val="10"/>
      <color theme="1"/>
      <name val="Audi Type"/>
      <family val="2"/>
    </font>
    <font>
      <b/>
      <sz val="10"/>
      <color theme="1"/>
      <name val="Audi Type"/>
      <family val="2"/>
    </font>
    <font>
      <b/>
      <sz val="10"/>
      <color rgb="FFFF0000"/>
      <name val="Audi Type"/>
      <family val="2"/>
    </font>
    <font>
      <sz val="10"/>
      <color theme="0"/>
      <name val="Audi Type"/>
      <family val="2"/>
    </font>
    <font>
      <b/>
      <sz val="11"/>
      <color theme="9"/>
      <name val="Audi Type Extended"/>
      <family val="2"/>
    </font>
    <font>
      <b/>
      <sz val="11"/>
      <color rgb="FFF50537"/>
      <name val="Audi Type Extended"/>
      <family val="2"/>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BB0A30"/>
        <bgColor rgb="FF000000"/>
      </patternFill>
    </fill>
    <fill>
      <patternFill patternType="solid">
        <fgColor theme="1"/>
        <bgColor indexed="64"/>
      </patternFill>
    </fill>
    <fill>
      <patternFill patternType="solid">
        <fgColor rgb="FFDBE5F1"/>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61">
    <border>
      <left/>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auto="1"/>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right/>
      <top style="thin">
        <color indexed="64"/>
      </top>
      <bottom/>
      <diagonal/>
    </border>
    <border>
      <left style="thin">
        <color rgb="FFF2F2F2"/>
      </left>
      <right style="thin">
        <color rgb="FFF2F2F2"/>
      </right>
      <top style="thin">
        <color rgb="FFF2F2F2"/>
      </top>
      <bottom style="thin">
        <color rgb="FFF2F2F2"/>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top/>
      <bottom style="thin">
        <color theme="1"/>
      </bottom>
      <diagonal/>
    </border>
    <border>
      <left/>
      <right/>
      <top style="thin">
        <color theme="5"/>
      </top>
      <bottom style="thin">
        <color theme="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5"/>
      </bottom>
      <diagonal/>
    </border>
    <border>
      <left/>
      <right/>
      <top style="thin">
        <color indexed="64"/>
      </top>
      <bottom style="medium">
        <color indexed="64"/>
      </bottom>
      <diagonal/>
    </border>
    <border>
      <left/>
      <right/>
      <top style="thin">
        <color indexed="64"/>
      </top>
      <bottom style="thin">
        <color theme="5"/>
      </bottom>
      <diagonal/>
    </border>
    <border>
      <left/>
      <right/>
      <top style="thin">
        <color theme="1"/>
      </top>
      <bottom style="thin">
        <color indexed="64"/>
      </bottom>
      <diagonal/>
    </border>
    <border>
      <left/>
      <right/>
      <top style="thin">
        <color theme="5"/>
      </top>
      <bottom/>
      <diagonal/>
    </border>
    <border>
      <left style="thin">
        <color theme="0"/>
      </left>
      <right style="thin">
        <color theme="0"/>
      </right>
      <top style="thin">
        <color theme="0"/>
      </top>
      <bottom/>
      <diagonal/>
    </border>
    <border>
      <left/>
      <right/>
      <top style="thin">
        <color theme="0"/>
      </top>
      <bottom/>
      <diagonal/>
    </border>
    <border>
      <left/>
      <right/>
      <top style="thin">
        <color theme="5"/>
      </top>
      <bottom style="thin">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auto="1"/>
      </top>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style="thin">
        <color indexed="64"/>
      </top>
      <bottom style="thin">
        <color indexed="64"/>
      </bottom>
      <diagonal/>
    </border>
    <border>
      <left style="thin">
        <color theme="0"/>
      </left>
      <right/>
      <top style="thin">
        <color theme="0"/>
      </top>
      <bottom style="thin">
        <color indexed="64"/>
      </bottom>
      <diagonal/>
    </border>
    <border>
      <left style="thin">
        <color theme="0"/>
      </left>
      <right/>
      <top/>
      <bottom/>
      <diagonal/>
    </border>
    <border>
      <left style="thin">
        <color theme="0"/>
      </left>
      <right/>
      <top style="thin">
        <color theme="0"/>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theme="0"/>
      </left>
      <right/>
      <top style="thin">
        <color theme="0"/>
      </top>
      <bottom/>
      <diagonal/>
    </border>
    <border>
      <left style="thin">
        <color indexed="64"/>
      </left>
      <right/>
      <top style="thin">
        <color indexed="64"/>
      </top>
      <bottom style="medium">
        <color indexed="64"/>
      </bottom>
      <diagonal/>
    </border>
    <border>
      <left/>
      <right/>
      <top style="thin">
        <color theme="3"/>
      </top>
      <bottom style="thin">
        <color indexed="64"/>
      </bottom>
      <diagonal/>
    </border>
    <border>
      <left style="thin">
        <color theme="0"/>
      </left>
      <right style="thin">
        <color theme="0"/>
      </right>
      <top style="thin">
        <color indexed="64"/>
      </top>
      <bottom style="thin">
        <color theme="3"/>
      </bottom>
      <diagonal/>
    </border>
    <border>
      <left style="thin">
        <color theme="0"/>
      </left>
      <right/>
      <top style="thin">
        <color auto="1"/>
      </top>
      <bottom style="thin">
        <color theme="3"/>
      </bottom>
      <diagonal/>
    </border>
    <border>
      <left/>
      <right/>
      <top/>
      <bottom style="thin">
        <color theme="3"/>
      </bottom>
      <diagonal/>
    </border>
    <border>
      <left style="thin">
        <color theme="0"/>
      </left>
      <right/>
      <top/>
      <bottom style="thin">
        <color indexed="64"/>
      </bottom>
      <diagonal/>
    </border>
    <border>
      <left/>
      <right/>
      <top style="thin">
        <color theme="0"/>
      </top>
      <bottom style="thin">
        <color indexed="64"/>
      </bottom>
      <diagonal/>
    </border>
    <border>
      <left/>
      <right/>
      <top style="thin">
        <color indexed="64"/>
      </top>
      <bottom style="thin">
        <color theme="3"/>
      </bottom>
      <diagonal/>
    </border>
    <border>
      <left/>
      <right/>
      <top style="thin">
        <color theme="3"/>
      </top>
      <bottom style="thin">
        <color theme="3"/>
      </bottom>
      <diagonal/>
    </border>
    <border>
      <left/>
      <right style="thin">
        <color theme="0"/>
      </right>
      <top/>
      <bottom style="medium">
        <color theme="3"/>
      </bottom>
      <diagonal/>
    </border>
    <border>
      <left style="thin">
        <color theme="0"/>
      </left>
      <right style="thin">
        <color theme="0"/>
      </right>
      <top/>
      <bottom style="medium">
        <color theme="3"/>
      </bottom>
      <diagonal/>
    </border>
    <border>
      <left style="thin">
        <color theme="0"/>
      </left>
      <right/>
      <top/>
      <bottom style="medium">
        <color theme="3"/>
      </bottom>
      <diagonal/>
    </border>
    <border>
      <left/>
      <right/>
      <top style="thin">
        <color indexed="64"/>
      </top>
      <bottom style="thin">
        <color theme="1"/>
      </bottom>
      <diagonal/>
    </border>
    <border>
      <left/>
      <right/>
      <top style="thin">
        <color theme="5"/>
      </top>
      <bottom style="thin">
        <color theme="3"/>
      </bottom>
      <diagonal/>
    </border>
    <border>
      <left/>
      <right/>
      <top style="thin">
        <color theme="5"/>
      </top>
      <bottom style="thin">
        <color theme="6"/>
      </bottom>
      <diagonal/>
    </border>
    <border>
      <left/>
      <right/>
      <top style="thin">
        <color theme="6"/>
      </top>
      <bottom style="thin">
        <color theme="6"/>
      </bottom>
      <diagonal/>
    </border>
    <border>
      <left/>
      <right style="thin">
        <color theme="1"/>
      </right>
      <top/>
      <bottom/>
      <diagonal/>
    </border>
    <border>
      <left style="thin">
        <color theme="1"/>
      </left>
      <right style="thin">
        <color theme="1"/>
      </right>
      <top/>
      <bottom/>
      <diagonal/>
    </border>
  </borders>
  <cellStyleXfs count="13">
    <xf numFmtId="0" fontId="0" fillId="0" borderId="0"/>
    <xf numFmtId="0" fontId="2" fillId="0" borderId="0" applyNumberFormat="0" applyFill="0" applyBorder="0" applyAlignment="0" applyProtection="0"/>
    <xf numFmtId="9" fontId="3" fillId="0" borderId="0" applyFont="0" applyFill="0" applyBorder="0" applyAlignment="0" applyProtection="0"/>
    <xf numFmtId="168" fontId="20" fillId="4" borderId="10" applyNumberFormat="0" applyAlignment="0" applyProtection="0">
      <alignment horizontal="right" vertical="center"/>
      <protection locked="0"/>
    </xf>
    <xf numFmtId="171" fontId="26" fillId="0" borderId="11" applyNumberFormat="0" applyProtection="0">
      <alignment horizontal="right" vertical="center"/>
    </xf>
    <xf numFmtId="0" fontId="3" fillId="0" borderId="0"/>
    <xf numFmtId="0" fontId="37" fillId="6" borderId="40" applyNumberFormat="0" applyAlignment="0" applyProtection="0">
      <alignment horizontal="left" vertical="center" indent="1"/>
    </xf>
    <xf numFmtId="171" fontId="26" fillId="7" borderId="40" applyNumberFormat="0" applyAlignment="0" applyProtection="0">
      <alignment horizontal="left" vertical="center" indent="1"/>
    </xf>
    <xf numFmtId="0" fontId="37" fillId="6" borderId="41" applyNumberFormat="0" applyAlignment="0" applyProtection="0">
      <alignment horizontal="left" vertical="center" indent="1"/>
    </xf>
    <xf numFmtId="0" fontId="38" fillId="8" borderId="40" applyNumberFormat="0" applyAlignment="0" applyProtection="0">
      <alignment horizontal="left" vertical="center" indent="1"/>
    </xf>
    <xf numFmtId="0" fontId="38" fillId="9" borderId="40" applyNumberFormat="0" applyAlignment="0" applyProtection="0">
      <alignment horizontal="left" vertical="center" indent="1"/>
    </xf>
    <xf numFmtId="0" fontId="38" fillId="10" borderId="40" applyNumberFormat="0" applyAlignment="0" applyProtection="0">
      <alignment horizontal="left" vertical="center" indent="1"/>
    </xf>
    <xf numFmtId="43" fontId="3" fillId="0" borderId="0" applyFont="0" applyFill="0" applyBorder="0" applyAlignment="0" applyProtection="0"/>
  </cellStyleXfs>
  <cellXfs count="525">
    <xf numFmtId="0" fontId="0" fillId="0" borderId="0" xfId="0"/>
    <xf numFmtId="0" fontId="0" fillId="2" borderId="0" xfId="0" applyFill="1"/>
    <xf numFmtId="0" fontId="0" fillId="3" borderId="0" xfId="0" applyFill="1"/>
    <xf numFmtId="0" fontId="1" fillId="3" borderId="0" xfId="1" applyFont="1" applyFill="1"/>
    <xf numFmtId="0" fontId="4" fillId="2" borderId="0" xfId="0" applyFont="1" applyFill="1"/>
    <xf numFmtId="0" fontId="0" fillId="2" borderId="9" xfId="0" applyFill="1" applyBorder="1"/>
    <xf numFmtId="0" fontId="0" fillId="2" borderId="5" xfId="0" applyFill="1" applyBorder="1"/>
    <xf numFmtId="0" fontId="14" fillId="2" borderId="0" xfId="0" applyFont="1" applyFill="1"/>
    <xf numFmtId="0" fontId="14" fillId="2" borderId="0" xfId="0" applyFont="1" applyFill="1" applyAlignment="1">
      <alignment vertical="center"/>
    </xf>
    <xf numFmtId="0" fontId="15" fillId="2" borderId="0" xfId="0" applyFont="1" applyFill="1" applyAlignment="1">
      <alignment vertical="center"/>
    </xf>
    <xf numFmtId="0" fontId="15" fillId="2" borderId="0" xfId="0" applyFont="1" applyFill="1"/>
    <xf numFmtId="0" fontId="21" fillId="3" borderId="0" xfId="0" applyFont="1" applyFill="1"/>
    <xf numFmtId="166" fontId="29" fillId="0" borderId="0" xfId="0" applyNumberFormat="1" applyFont="1" applyAlignment="1" applyProtection="1">
      <alignment horizontal="right" vertical="center"/>
      <protection hidden="1"/>
    </xf>
    <xf numFmtId="0" fontId="31" fillId="2" borderId="0" xfId="0" applyFont="1" applyFill="1"/>
    <xf numFmtId="0" fontId="6" fillId="0" borderId="0" xfId="0" applyFont="1"/>
    <xf numFmtId="0" fontId="7" fillId="0" borderId="0" xfId="0" applyFont="1"/>
    <xf numFmtId="0" fontId="6" fillId="0" borderId="0" xfId="0" applyFont="1" applyAlignment="1">
      <alignment horizontal="center"/>
    </xf>
    <xf numFmtId="0" fontId="0" fillId="0" borderId="17" xfId="0" applyBorder="1"/>
    <xf numFmtId="169" fontId="8" fillId="0" borderId="0" xfId="0" quotePrefix="1" applyNumberFormat="1" applyFont="1" applyAlignment="1">
      <alignment horizontal="right"/>
    </xf>
    <xf numFmtId="37" fontId="6" fillId="0" borderId="5" xfId="0" applyNumberFormat="1" applyFont="1" applyBorder="1" applyAlignment="1" applyProtection="1">
      <alignment horizontal="right"/>
      <protection hidden="1"/>
    </xf>
    <xf numFmtId="0" fontId="19" fillId="0" borderId="0" xfId="0" applyFont="1" applyAlignment="1">
      <alignment horizontal="center"/>
    </xf>
    <xf numFmtId="0" fontId="9" fillId="0" borderId="0" xfId="0" applyFont="1" applyAlignment="1">
      <alignment wrapText="1"/>
    </xf>
    <xf numFmtId="0" fontId="6" fillId="0" borderId="0" xfId="0" applyFont="1" applyAlignment="1">
      <alignment horizontal="left"/>
    </xf>
    <xf numFmtId="0" fontId="7" fillId="0" borderId="0" xfId="0" applyFont="1" applyAlignment="1">
      <alignment horizontal="center"/>
    </xf>
    <xf numFmtId="0" fontId="6" fillId="0" borderId="0" xfId="0" applyFont="1" applyAlignment="1">
      <alignment wrapText="1"/>
    </xf>
    <xf numFmtId="3" fontId="8" fillId="0" borderId="0" xfId="0" applyNumberFormat="1" applyFont="1" applyAlignment="1">
      <alignment horizontal="center"/>
    </xf>
    <xf numFmtId="3" fontId="9" fillId="0" borderId="0" xfId="0" applyNumberFormat="1" applyFont="1" applyAlignment="1">
      <alignment wrapText="1"/>
    </xf>
    <xf numFmtId="37" fontId="8" fillId="0" borderId="0" xfId="0" applyNumberFormat="1" applyFont="1" applyAlignment="1" applyProtection="1">
      <alignment horizontal="right"/>
      <protection hidden="1"/>
    </xf>
    <xf numFmtId="37" fontId="9" fillId="0" borderId="0" xfId="0" applyNumberFormat="1" applyFont="1" applyAlignment="1" applyProtection="1">
      <alignment horizontal="right"/>
      <protection hidden="1"/>
    </xf>
    <xf numFmtId="37" fontId="6" fillId="0" borderId="0" xfId="0" applyNumberFormat="1" applyFont="1" applyAlignment="1" applyProtection="1">
      <alignment horizontal="right"/>
      <protection hidden="1"/>
    </xf>
    <xf numFmtId="0" fontId="7" fillId="0" borderId="0" xfId="0" applyFont="1" applyAlignment="1">
      <alignment wrapText="1"/>
    </xf>
    <xf numFmtId="3" fontId="18" fillId="0" borderId="0" xfId="0" applyNumberFormat="1" applyFont="1" applyAlignment="1">
      <alignment wrapText="1"/>
    </xf>
    <xf numFmtId="3" fontId="19" fillId="0" borderId="0" xfId="0" applyNumberFormat="1" applyFont="1" applyAlignment="1">
      <alignment horizontal="center"/>
    </xf>
    <xf numFmtId="0" fontId="18" fillId="0" borderId="0" xfId="0" applyFont="1" applyAlignment="1">
      <alignment wrapText="1"/>
    </xf>
    <xf numFmtId="0" fontId="6" fillId="0" borderId="8" xfId="0" applyFont="1" applyBorder="1" applyAlignment="1">
      <alignment horizontal="center"/>
    </xf>
    <xf numFmtId="0" fontId="7" fillId="0" borderId="8" xfId="0" applyFont="1" applyBorder="1" applyAlignment="1">
      <alignment horizontal="center"/>
    </xf>
    <xf numFmtId="0" fontId="6" fillId="0" borderId="5" xfId="0" applyFont="1" applyBorder="1" applyAlignment="1">
      <alignment wrapText="1"/>
    </xf>
    <xf numFmtId="0" fontId="6" fillId="0" borderId="20" xfId="0" applyFont="1" applyBorder="1" applyAlignment="1">
      <alignment wrapText="1"/>
    </xf>
    <xf numFmtId="37" fontId="8" fillId="0" borderId="20" xfId="0" applyNumberFormat="1" applyFont="1" applyBorder="1" applyAlignment="1" applyProtection="1">
      <alignment horizontal="right"/>
      <protection hidden="1"/>
    </xf>
    <xf numFmtId="37" fontId="9" fillId="0" borderId="20" xfId="0" applyNumberFormat="1" applyFont="1" applyBorder="1" applyAlignment="1" applyProtection="1">
      <alignment horizontal="right"/>
      <protection hidden="1"/>
    </xf>
    <xf numFmtId="167" fontId="8" fillId="0" borderId="0" xfId="0" applyNumberFormat="1" applyFont="1" applyAlignment="1">
      <alignment horizontal="center"/>
    </xf>
    <xf numFmtId="167" fontId="8" fillId="0" borderId="20" xfId="0" applyNumberFormat="1" applyFont="1" applyBorder="1" applyAlignment="1" applyProtection="1">
      <alignment horizontal="right"/>
      <protection hidden="1"/>
    </xf>
    <xf numFmtId="167" fontId="9" fillId="0" borderId="20" xfId="0" applyNumberFormat="1" applyFont="1" applyBorder="1" applyAlignment="1" applyProtection="1">
      <alignment horizontal="right"/>
      <protection hidden="1"/>
    </xf>
    <xf numFmtId="167" fontId="18" fillId="0" borderId="0" xfId="0" applyNumberFormat="1" applyFont="1" applyAlignment="1">
      <alignment wrapText="1"/>
    </xf>
    <xf numFmtId="167" fontId="19" fillId="0" borderId="0" xfId="0" applyNumberFormat="1" applyFont="1" applyAlignment="1">
      <alignment horizontal="center"/>
    </xf>
    <xf numFmtId="167" fontId="9" fillId="0" borderId="0" xfId="0" applyNumberFormat="1" applyFont="1" applyAlignment="1">
      <alignment wrapText="1"/>
    </xf>
    <xf numFmtId="0" fontId="7" fillId="0" borderId="0" xfId="0" applyFont="1" applyAlignment="1">
      <alignment horizontal="left"/>
    </xf>
    <xf numFmtId="0" fontId="31" fillId="0" borderId="0" xfId="0" applyFont="1"/>
    <xf numFmtId="0" fontId="7" fillId="0" borderId="20" xfId="0" applyFont="1" applyBorder="1" applyAlignment="1">
      <alignment wrapText="1"/>
    </xf>
    <xf numFmtId="0" fontId="32" fillId="5" borderId="14" xfId="0" applyFont="1" applyFill="1" applyBorder="1" applyAlignment="1">
      <alignment horizontal="center"/>
    </xf>
    <xf numFmtId="0" fontId="32" fillId="5" borderId="21" xfId="0" applyFont="1" applyFill="1" applyBorder="1" applyAlignment="1">
      <alignment horizontal="center"/>
    </xf>
    <xf numFmtId="0" fontId="32" fillId="5" borderId="15" xfId="0" applyFont="1" applyFill="1" applyBorder="1" applyAlignment="1">
      <alignment horizontal="center"/>
    </xf>
    <xf numFmtId="0" fontId="32" fillId="5" borderId="9" xfId="0" applyFont="1" applyFill="1" applyBorder="1" applyAlignment="1">
      <alignment horizontal="center"/>
    </xf>
    <xf numFmtId="0" fontId="6" fillId="0" borderId="3" xfId="0" applyFont="1" applyBorder="1" applyProtection="1">
      <protection hidden="1"/>
    </xf>
    <xf numFmtId="0" fontId="7" fillId="0" borderId="0" xfId="0" applyFont="1" applyProtection="1">
      <protection hidden="1"/>
    </xf>
    <xf numFmtId="0" fontId="6" fillId="0" borderId="0" xfId="0" applyFont="1" applyAlignment="1" applyProtection="1">
      <alignment horizontal="center"/>
      <protection hidden="1"/>
    </xf>
    <xf numFmtId="0" fontId="6" fillId="0" borderId="4" xfId="0" applyFont="1" applyBorder="1" applyAlignment="1" applyProtection="1">
      <alignment wrapText="1"/>
      <protection hidden="1"/>
    </xf>
    <xf numFmtId="166" fontId="8" fillId="0" borderId="0" xfId="0" quotePrefix="1" applyNumberFormat="1" applyFont="1" applyAlignment="1" applyProtection="1">
      <alignment horizontal="right"/>
      <protection hidden="1"/>
    </xf>
    <xf numFmtId="37" fontId="6" fillId="0" borderId="7" xfId="0" applyNumberFormat="1" applyFont="1" applyBorder="1" applyAlignment="1" applyProtection="1">
      <alignment horizontal="right"/>
      <protection hidden="1"/>
    </xf>
    <xf numFmtId="37" fontId="7" fillId="0" borderId="0" xfId="0" applyNumberFormat="1" applyFont="1" applyAlignment="1" applyProtection="1">
      <alignment horizontal="right"/>
      <protection hidden="1"/>
    </xf>
    <xf numFmtId="0" fontId="6" fillId="0" borderId="1" xfId="0" applyFont="1" applyBorder="1" applyProtection="1">
      <protection hidden="1"/>
    </xf>
    <xf numFmtId="0" fontId="0" fillId="0" borderId="0" xfId="0" applyProtection="1">
      <protection hidden="1"/>
    </xf>
    <xf numFmtId="0" fontId="28"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0" fontId="6" fillId="0" borderId="0" xfId="0" applyFont="1" applyAlignment="1" applyProtection="1">
      <alignment wrapText="1"/>
      <protection hidden="1"/>
    </xf>
    <xf numFmtId="0" fontId="6" fillId="0" borderId="0" xfId="0" applyFont="1" applyAlignment="1" applyProtection="1">
      <alignment horizontal="right"/>
      <protection hidden="1"/>
    </xf>
    <xf numFmtId="0" fontId="7" fillId="0" borderId="0" xfId="0" applyFont="1" applyAlignment="1" applyProtection="1">
      <alignment horizontal="right"/>
      <protection hidden="1"/>
    </xf>
    <xf numFmtId="37" fontId="0" fillId="0" borderId="0" xfId="0" applyNumberFormat="1"/>
    <xf numFmtId="0" fontId="10" fillId="0" borderId="0" xfId="0" applyFont="1" applyProtection="1">
      <protection hidden="1"/>
    </xf>
    <xf numFmtId="37" fontId="10" fillId="0" borderId="0" xfId="0" applyNumberFormat="1" applyFont="1" applyProtection="1">
      <protection hidden="1"/>
    </xf>
    <xf numFmtId="166" fontId="10" fillId="0" borderId="0" xfId="0" applyNumberFormat="1" applyFont="1" applyProtection="1">
      <protection hidden="1"/>
    </xf>
    <xf numFmtId="0" fontId="11" fillId="0" borderId="0" xfId="0" applyFont="1"/>
    <xf numFmtId="166" fontId="7" fillId="0" borderId="0" xfId="0" applyNumberFormat="1" applyFont="1" applyProtection="1">
      <protection hidden="1"/>
    </xf>
    <xf numFmtId="37" fontId="7" fillId="0" borderId="5" xfId="0" applyNumberFormat="1" applyFont="1" applyBorder="1" applyAlignment="1" applyProtection="1">
      <alignment horizontal="right"/>
      <protection hidden="1"/>
    </xf>
    <xf numFmtId="37" fontId="7" fillId="0" borderId="22" xfId="0" applyNumberFormat="1" applyFont="1" applyBorder="1" applyAlignment="1" applyProtection="1">
      <alignment horizontal="right"/>
      <protection hidden="1"/>
    </xf>
    <xf numFmtId="37" fontId="7" fillId="0" borderId="13" xfId="0" applyNumberFormat="1" applyFont="1" applyBorder="1" applyAlignment="1" applyProtection="1">
      <alignment horizontal="right"/>
      <protection hidden="1"/>
    </xf>
    <xf numFmtId="37" fontId="7" fillId="0" borderId="24" xfId="0" applyNumberFormat="1" applyFont="1" applyBorder="1" applyAlignment="1" applyProtection="1">
      <alignment horizontal="right"/>
      <protection hidden="1"/>
    </xf>
    <xf numFmtId="0" fontId="6" fillId="0" borderId="23" xfId="0" applyFont="1" applyBorder="1" applyAlignment="1" applyProtection="1">
      <alignment wrapText="1"/>
      <protection hidden="1"/>
    </xf>
    <xf numFmtId="37" fontId="6" fillId="0" borderId="23" xfId="0" applyNumberFormat="1" applyFont="1" applyBorder="1" applyAlignment="1" applyProtection="1">
      <alignment horizontal="right"/>
      <protection hidden="1"/>
    </xf>
    <xf numFmtId="37" fontId="7" fillId="0" borderId="23" xfId="0" applyNumberFormat="1" applyFont="1" applyBorder="1" applyAlignment="1" applyProtection="1">
      <alignment horizontal="right"/>
      <protection hidden="1"/>
    </xf>
    <xf numFmtId="0" fontId="6" fillId="0" borderId="16" xfId="0" applyFont="1" applyBorder="1" applyAlignment="1" applyProtection="1">
      <alignment horizontal="center"/>
      <protection hidden="1"/>
    </xf>
    <xf numFmtId="0" fontId="6" fillId="0" borderId="16" xfId="0" applyFont="1" applyBorder="1" applyAlignment="1" applyProtection="1">
      <alignment horizontal="right"/>
      <protection hidden="1"/>
    </xf>
    <xf numFmtId="0" fontId="7" fillId="0" borderId="16" xfId="0" applyFont="1" applyBorder="1" applyAlignment="1" applyProtection="1">
      <alignment horizontal="right"/>
      <protection hidden="1"/>
    </xf>
    <xf numFmtId="37" fontId="10" fillId="0" borderId="5" xfId="0" applyNumberFormat="1" applyFont="1" applyBorder="1" applyProtection="1">
      <protection hidden="1"/>
    </xf>
    <xf numFmtId="0" fontId="10" fillId="0" borderId="5" xfId="0" applyFont="1" applyBorder="1" applyProtection="1">
      <protection hidden="1"/>
    </xf>
    <xf numFmtId="0" fontId="0" fillId="0" borderId="19" xfId="0" applyBorder="1"/>
    <xf numFmtId="0" fontId="0" fillId="0" borderId="18" xfId="0" applyBorder="1" applyProtection="1">
      <protection hidden="1"/>
    </xf>
    <xf numFmtId="0" fontId="18" fillId="0" borderId="0" xfId="0" applyFont="1" applyAlignment="1" applyProtection="1">
      <alignment horizontal="right"/>
      <protection hidden="1"/>
    </xf>
    <xf numFmtId="0" fontId="4" fillId="0" borderId="0" xfId="0" applyFont="1"/>
    <xf numFmtId="37" fontId="10" fillId="0" borderId="0" xfId="0" applyNumberFormat="1" applyFont="1" applyAlignment="1" applyProtection="1">
      <alignment horizontal="right"/>
      <protection hidden="1"/>
    </xf>
    <xf numFmtId="166" fontId="9" fillId="0" borderId="0" xfId="0" applyNumberFormat="1" applyFont="1" applyAlignment="1" applyProtection="1">
      <alignment horizontal="right" vertical="center"/>
      <protection hidden="1"/>
    </xf>
    <xf numFmtId="0" fontId="11" fillId="0" borderId="0" xfId="0" applyFont="1" applyAlignment="1" applyProtection="1">
      <alignment vertical="center"/>
      <protection hidden="1"/>
    </xf>
    <xf numFmtId="0" fontId="19" fillId="0" borderId="0" xfId="0" applyFont="1" applyAlignment="1" applyProtection="1">
      <alignment horizontal="right"/>
      <protection hidden="1"/>
    </xf>
    <xf numFmtId="0" fontId="10" fillId="0" borderId="0" xfId="0" applyFont="1" applyAlignment="1" applyProtection="1">
      <alignment horizontal="right"/>
      <protection hidden="1"/>
    </xf>
    <xf numFmtId="0" fontId="11"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29" fillId="0" borderId="0" xfId="0" applyFont="1" applyAlignment="1" applyProtection="1">
      <alignment vertical="center"/>
      <protection hidden="1"/>
    </xf>
    <xf numFmtId="37" fontId="7" fillId="0" borderId="0" xfId="0" applyNumberFormat="1" applyFont="1" applyAlignment="1" applyProtection="1">
      <alignment vertical="center"/>
      <protection hidden="1"/>
    </xf>
    <xf numFmtId="164" fontId="4" fillId="0" borderId="0" xfId="2" applyNumberFormat="1" applyFont="1" applyFill="1" applyBorder="1"/>
    <xf numFmtId="0" fontId="7" fillId="0" borderId="13" xfId="0" applyFont="1" applyBorder="1" applyAlignment="1" applyProtection="1">
      <alignment horizontal="left" wrapText="1"/>
      <protection hidden="1"/>
    </xf>
    <xf numFmtId="0" fontId="11" fillId="0" borderId="13" xfId="0" applyFont="1" applyBorder="1" applyAlignment="1" applyProtection="1">
      <alignment vertical="center" wrapText="1"/>
      <protection hidden="1"/>
    </xf>
    <xf numFmtId="0" fontId="7" fillId="0" borderId="13" xfId="0" applyFont="1" applyBorder="1" applyAlignment="1" applyProtection="1">
      <alignment vertical="center"/>
      <protection hidden="1"/>
    </xf>
    <xf numFmtId="37" fontId="9" fillId="0" borderId="13" xfId="0" applyNumberFormat="1" applyFont="1" applyBorder="1" applyAlignment="1" applyProtection="1">
      <alignment vertical="center"/>
      <protection hidden="1"/>
    </xf>
    <xf numFmtId="0" fontId="4" fillId="0" borderId="17" xfId="0" applyFont="1" applyBorder="1"/>
    <xf numFmtId="37" fontId="10" fillId="0" borderId="18" xfId="0" applyNumberFormat="1" applyFont="1" applyBorder="1" applyProtection="1">
      <protection hidden="1"/>
    </xf>
    <xf numFmtId="0" fontId="11" fillId="0" borderId="0" xfId="0" applyFont="1" applyAlignment="1">
      <alignment wrapText="1"/>
    </xf>
    <xf numFmtId="0" fontId="0" fillId="0" borderId="0" xfId="0" applyAlignment="1">
      <alignment wrapText="1"/>
    </xf>
    <xf numFmtId="0" fontId="6" fillId="0" borderId="5" xfId="0" applyFont="1" applyBorder="1" applyProtection="1">
      <protection hidden="1"/>
    </xf>
    <xf numFmtId="0" fontId="7" fillId="0" borderId="13" xfId="0" applyFont="1" applyBorder="1" applyAlignment="1" applyProtection="1">
      <alignment horizontal="left"/>
      <protection hidden="1"/>
    </xf>
    <xf numFmtId="0" fontId="7" fillId="0" borderId="24" xfId="0" applyFont="1" applyBorder="1" applyAlignment="1" applyProtection="1">
      <alignment horizontal="left"/>
      <protection hidden="1"/>
    </xf>
    <xf numFmtId="0" fontId="6" fillId="0" borderId="23" xfId="0" applyFont="1" applyBorder="1" applyProtection="1">
      <protection hidden="1"/>
    </xf>
    <xf numFmtId="165" fontId="8" fillId="0" borderId="0" xfId="0" applyNumberFormat="1" applyFont="1" applyAlignment="1" applyProtection="1">
      <alignment horizontal="right"/>
      <protection hidden="1"/>
    </xf>
    <xf numFmtId="0" fontId="5" fillId="0" borderId="0" xfId="0" applyFont="1" applyProtection="1">
      <protection hidden="1"/>
    </xf>
    <xf numFmtId="0" fontId="6" fillId="0" borderId="0" xfId="0" applyFont="1" applyAlignment="1" applyProtection="1">
      <alignment horizontal="left"/>
      <protection hidden="1"/>
    </xf>
    <xf numFmtId="0" fontId="7" fillId="0" borderId="0" xfId="0" applyFont="1" applyAlignment="1" applyProtection="1">
      <alignment horizontal="left"/>
      <protection hidden="1"/>
    </xf>
    <xf numFmtId="0" fontId="6" fillId="0" borderId="16" xfId="0" applyFont="1" applyBorder="1" applyProtection="1">
      <protection hidden="1"/>
    </xf>
    <xf numFmtId="0" fontId="6" fillId="0" borderId="17" xfId="0" applyFont="1" applyBorder="1" applyAlignment="1" applyProtection="1">
      <alignment horizontal="center"/>
      <protection hidden="1"/>
    </xf>
    <xf numFmtId="165" fontId="8" fillId="0" borderId="17" xfId="0" applyNumberFormat="1" applyFont="1" applyBorder="1" applyAlignment="1" applyProtection="1">
      <alignment horizontal="right"/>
      <protection hidden="1"/>
    </xf>
    <xf numFmtId="0" fontId="6" fillId="0" borderId="18" xfId="0" applyFont="1" applyBorder="1" applyProtection="1">
      <protection hidden="1"/>
    </xf>
    <xf numFmtId="0" fontId="6" fillId="0" borderId="5" xfId="0" applyFont="1" applyBorder="1" applyAlignment="1" applyProtection="1">
      <alignment horizontal="right"/>
      <protection hidden="1"/>
    </xf>
    <xf numFmtId="0" fontId="19" fillId="0" borderId="5" xfId="0" applyFont="1" applyBorder="1" applyAlignment="1" applyProtection="1">
      <alignment horizontal="right"/>
      <protection hidden="1"/>
    </xf>
    <xf numFmtId="165" fontId="8" fillId="0" borderId="5" xfId="0" applyNumberFormat="1" applyFont="1" applyBorder="1" applyAlignment="1" applyProtection="1">
      <alignment horizontal="right"/>
      <protection hidden="1"/>
    </xf>
    <xf numFmtId="165" fontId="8" fillId="0" borderId="19" xfId="0" applyNumberFormat="1" applyFont="1" applyBorder="1" applyAlignment="1" applyProtection="1">
      <alignment horizontal="right"/>
      <protection hidden="1"/>
    </xf>
    <xf numFmtId="0" fontId="6" fillId="5" borderId="15" xfId="0" applyFont="1" applyFill="1" applyBorder="1" applyAlignment="1" applyProtection="1">
      <alignment horizontal="center"/>
      <protection hidden="1"/>
    </xf>
    <xf numFmtId="166" fontId="9" fillId="0" borderId="17" xfId="0" quotePrefix="1" applyNumberFormat="1" applyFont="1" applyBorder="1" applyAlignment="1" applyProtection="1">
      <alignment horizontal="right"/>
      <protection hidden="1"/>
    </xf>
    <xf numFmtId="166" fontId="8" fillId="0" borderId="5" xfId="0" quotePrefix="1" applyNumberFormat="1" applyFont="1" applyBorder="1" applyAlignment="1" applyProtection="1">
      <alignment horizontal="right"/>
      <protection hidden="1"/>
    </xf>
    <xf numFmtId="166" fontId="8" fillId="0" borderId="19" xfId="0" quotePrefix="1" applyNumberFormat="1" applyFont="1" applyBorder="1" applyAlignment="1" applyProtection="1">
      <alignment horizontal="right"/>
      <protection hidden="1"/>
    </xf>
    <xf numFmtId="0" fontId="32" fillId="5" borderId="9" xfId="0" applyFont="1" applyFill="1" applyBorder="1" applyAlignment="1" applyProtection="1">
      <alignment horizontal="center"/>
      <protection hidden="1"/>
    </xf>
    <xf numFmtId="0" fontId="32" fillId="5" borderId="15" xfId="0" applyFont="1" applyFill="1" applyBorder="1" applyAlignment="1" applyProtection="1">
      <alignment horizontal="center"/>
      <protection hidden="1"/>
    </xf>
    <xf numFmtId="0" fontId="7" fillId="0" borderId="22" xfId="0" applyFont="1" applyBorder="1" applyAlignment="1" applyProtection="1">
      <alignment horizontal="left" indent="1"/>
      <protection hidden="1"/>
    </xf>
    <xf numFmtId="0" fontId="7" fillId="0" borderId="0" xfId="0" applyFont="1" applyAlignment="1" applyProtection="1">
      <alignment horizontal="left" wrapText="1"/>
      <protection hidden="1"/>
    </xf>
    <xf numFmtId="166" fontId="8" fillId="0" borderId="0" xfId="0" applyNumberFormat="1" applyFont="1" applyAlignment="1" applyProtection="1">
      <alignment horizontal="right"/>
      <protection hidden="1"/>
    </xf>
    <xf numFmtId="37" fontId="8" fillId="0" borderId="6" xfId="3" applyNumberFormat="1" applyFont="1" applyFill="1" applyBorder="1" applyProtection="1">
      <alignment horizontal="right" vertical="center"/>
    </xf>
    <xf numFmtId="0" fontId="8" fillId="0" borderId="0" xfId="0" applyFont="1" applyAlignment="1" applyProtection="1">
      <alignment horizontal="right"/>
      <protection hidden="1"/>
    </xf>
    <xf numFmtId="37" fontId="7" fillId="0" borderId="13" xfId="0" applyNumberFormat="1" applyFont="1" applyBorder="1" applyAlignment="1" applyProtection="1">
      <alignment vertical="center"/>
      <protection hidden="1"/>
    </xf>
    <xf numFmtId="0" fontId="9" fillId="0" borderId="0" xfId="0" applyFont="1" applyAlignment="1" applyProtection="1">
      <alignment vertical="center"/>
      <protection hidden="1"/>
    </xf>
    <xf numFmtId="0" fontId="11" fillId="0" borderId="3" xfId="0" applyFont="1" applyBorder="1" applyAlignment="1" applyProtection="1">
      <alignment vertical="center"/>
      <protection hidden="1"/>
    </xf>
    <xf numFmtId="0" fontId="7" fillId="0" borderId="5" xfId="0" applyFont="1" applyBorder="1" applyProtection="1">
      <protection hidden="1"/>
    </xf>
    <xf numFmtId="0" fontId="11" fillId="0" borderId="0" xfId="0" applyFont="1" applyAlignment="1" applyProtection="1">
      <alignment wrapText="1"/>
      <protection hidden="1"/>
    </xf>
    <xf numFmtId="0" fontId="11" fillId="0" borderId="13" xfId="0" applyFont="1" applyBorder="1" applyAlignment="1" applyProtection="1">
      <alignment wrapText="1"/>
      <protection hidden="1"/>
    </xf>
    <xf numFmtId="0" fontId="7" fillId="0" borderId="13" xfId="0" applyFont="1" applyBorder="1" applyProtection="1">
      <protection hidden="1"/>
    </xf>
    <xf numFmtId="169" fontId="8" fillId="0" borderId="0" xfId="0" applyNumberFormat="1" applyFont="1" applyAlignment="1">
      <alignment horizontal="right"/>
    </xf>
    <xf numFmtId="3" fontId="7" fillId="0" borderId="0" xfId="0" applyNumberFormat="1" applyFont="1" applyAlignment="1">
      <alignment horizontal="right"/>
    </xf>
    <xf numFmtId="0" fontId="7" fillId="0" borderId="8" xfId="0" applyFont="1" applyBorder="1" applyAlignment="1">
      <alignment horizontal="left"/>
    </xf>
    <xf numFmtId="0" fontId="7" fillId="0" borderId="13" xfId="0" applyFont="1" applyBorder="1" applyAlignment="1">
      <alignment wrapText="1"/>
    </xf>
    <xf numFmtId="0" fontId="7" fillId="0" borderId="24" xfId="0" applyFont="1" applyBorder="1" applyAlignment="1">
      <alignment wrapText="1"/>
    </xf>
    <xf numFmtId="0" fontId="6" fillId="0" borderId="6" xfId="0" applyFont="1" applyBorder="1" applyAlignment="1">
      <alignment wrapText="1"/>
    </xf>
    <xf numFmtId="0" fontId="16" fillId="0" borderId="0" xfId="0" applyFont="1"/>
    <xf numFmtId="0" fontId="17" fillId="0" borderId="0" xfId="0" applyFont="1"/>
    <xf numFmtId="0" fontId="7" fillId="0" borderId="0" xfId="0" applyFont="1" applyAlignment="1">
      <alignment horizontal="right"/>
    </xf>
    <xf numFmtId="0" fontId="0" fillId="0" borderId="0" xfId="0" applyAlignment="1">
      <alignment horizontal="right"/>
    </xf>
    <xf numFmtId="0" fontId="13" fillId="0" borderId="0" xfId="0" applyFont="1"/>
    <xf numFmtId="0" fontId="9" fillId="0" borderId="0" xfId="0" applyFont="1" applyAlignment="1">
      <alignment horizontal="left" wrapText="1"/>
    </xf>
    <xf numFmtId="0" fontId="0" fillId="0" borderId="0" xfId="0" applyAlignment="1">
      <alignment horizontal="center"/>
    </xf>
    <xf numFmtId="3" fontId="7" fillId="0" borderId="0" xfId="0" applyNumberFormat="1" applyFont="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0" fontId="6" fillId="0" borderId="0" xfId="0" applyFont="1" applyAlignment="1">
      <alignment horizontal="right" wrapText="1"/>
    </xf>
    <xf numFmtId="0" fontId="6" fillId="0" borderId="0" xfId="0" applyFont="1" applyAlignment="1">
      <alignment horizontal="center" wrapText="1"/>
    </xf>
    <xf numFmtId="165" fontId="7" fillId="0" borderId="0" xfId="0" applyNumberFormat="1" applyFont="1" applyAlignment="1">
      <alignment horizontal="right"/>
    </xf>
    <xf numFmtId="0" fontId="11" fillId="0" borderId="0" xfId="0" applyFont="1" applyAlignment="1">
      <alignment horizontal="center"/>
    </xf>
    <xf numFmtId="0" fontId="6" fillId="0" borderId="12" xfId="0" applyFont="1" applyBorder="1"/>
    <xf numFmtId="0" fontId="7" fillId="0" borderId="12" xfId="0" applyFont="1" applyBorder="1" applyAlignment="1">
      <alignment wrapText="1"/>
    </xf>
    <xf numFmtId="0" fontId="7" fillId="0" borderId="12" xfId="0" applyFont="1" applyBorder="1" applyAlignment="1">
      <alignment horizontal="center"/>
    </xf>
    <xf numFmtId="0" fontId="6" fillId="0" borderId="5" xfId="0" applyFont="1" applyBorder="1"/>
    <xf numFmtId="0" fontId="7" fillId="0" borderId="5" xfId="0" applyFont="1" applyBorder="1" applyAlignment="1">
      <alignment wrapText="1"/>
    </xf>
    <xf numFmtId="3" fontId="7" fillId="0" borderId="5" xfId="0" applyNumberFormat="1" applyFont="1" applyBorder="1" applyAlignment="1">
      <alignment horizontal="right" wrapText="1"/>
    </xf>
    <xf numFmtId="3" fontId="7" fillId="0" borderId="20" xfId="0" applyNumberFormat="1" applyFont="1" applyBorder="1" applyAlignment="1">
      <alignment horizontal="right" wrapText="1"/>
    </xf>
    <xf numFmtId="3" fontId="7" fillId="0" borderId="13" xfId="0" applyNumberFormat="1" applyFont="1" applyBorder="1" applyAlignment="1">
      <alignment horizontal="right" wrapText="1"/>
    </xf>
    <xf numFmtId="165" fontId="7" fillId="0" borderId="13" xfId="0" applyNumberFormat="1" applyFont="1" applyBorder="1" applyAlignment="1">
      <alignment horizontal="right" wrapText="1"/>
    </xf>
    <xf numFmtId="0" fontId="24" fillId="0" borderId="0" xfId="0" applyFont="1" applyAlignment="1">
      <alignment horizontal="left" vertical="top" wrapText="1"/>
    </xf>
    <xf numFmtId="0" fontId="6" fillId="0" borderId="0" xfId="0" applyFont="1" applyAlignment="1">
      <alignment horizontal="left" vertical="top" wrapText="1"/>
    </xf>
    <xf numFmtId="0" fontId="24" fillId="0" borderId="5" xfId="0" applyFont="1" applyBorder="1" applyAlignment="1">
      <alignment horizontal="left" vertical="top" wrapText="1" indent="1"/>
    </xf>
    <xf numFmtId="0" fontId="8" fillId="0" borderId="0" xfId="0" applyFont="1" applyAlignment="1">
      <alignment horizontal="left" vertical="top" wrapText="1"/>
    </xf>
    <xf numFmtId="0" fontId="6" fillId="0" borderId="8" xfId="0" applyFont="1" applyBorder="1" applyAlignment="1">
      <alignment horizontal="left" vertical="top" wrapText="1"/>
    </xf>
    <xf numFmtId="0" fontId="22" fillId="0" borderId="22" xfId="0" applyFont="1" applyBorder="1" applyAlignment="1">
      <alignment horizontal="left" vertical="top" wrapText="1" indent="2"/>
    </xf>
    <xf numFmtId="0" fontId="22" fillId="0" borderId="13" xfId="0" applyFont="1" applyBorder="1" applyAlignment="1">
      <alignment horizontal="left" vertical="top" wrapText="1" indent="2"/>
    </xf>
    <xf numFmtId="0" fontId="0" fillId="2" borderId="5" xfId="0" applyFill="1" applyBorder="1" applyAlignment="1">
      <alignment vertical="center"/>
    </xf>
    <xf numFmtId="0" fontId="0" fillId="2" borderId="0" xfId="0" applyFill="1" applyAlignment="1">
      <alignment vertical="center"/>
    </xf>
    <xf numFmtId="0" fontId="0" fillId="2" borderId="9" xfId="0" applyFill="1" applyBorder="1" applyAlignment="1">
      <alignment vertical="center"/>
    </xf>
    <xf numFmtId="3" fontId="8" fillId="0" borderId="0" xfId="0" applyNumberFormat="1" applyFont="1" applyAlignment="1">
      <alignment horizontal="right"/>
    </xf>
    <xf numFmtId="167" fontId="9" fillId="0" borderId="20" xfId="0" applyNumberFormat="1" applyFont="1" applyBorder="1" applyAlignment="1">
      <alignment horizontal="right"/>
    </xf>
    <xf numFmtId="3" fontId="18" fillId="0" borderId="0" xfId="0" applyNumberFormat="1" applyFont="1" applyAlignment="1">
      <alignment horizontal="right"/>
    </xf>
    <xf numFmtId="0" fontId="18" fillId="0" borderId="0" xfId="0" applyFont="1" applyAlignment="1">
      <alignment horizontal="right"/>
    </xf>
    <xf numFmtId="0" fontId="6" fillId="0" borderId="0" xfId="0" applyFont="1" applyAlignment="1">
      <alignment horizontal="right"/>
    </xf>
    <xf numFmtId="3" fontId="9" fillId="0" borderId="0" xfId="0" applyNumberFormat="1" applyFont="1" applyAlignment="1">
      <alignment horizontal="right"/>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pplyAlignment="1">
      <alignment vertical="center"/>
    </xf>
    <xf numFmtId="0" fontId="0" fillId="5" borderId="15" xfId="0" applyFill="1" applyBorder="1"/>
    <xf numFmtId="9" fontId="6" fillId="0" borderId="0" xfId="2" applyFont="1" applyFill="1" applyBorder="1" applyAlignment="1" applyProtection="1">
      <alignment horizontal="right"/>
      <protection hidden="1"/>
    </xf>
    <xf numFmtId="10" fontId="6" fillId="0" borderId="0" xfId="2" applyNumberFormat="1" applyFont="1" applyFill="1" applyBorder="1" applyAlignment="1" applyProtection="1">
      <alignment horizontal="right"/>
      <protection hidden="1"/>
    </xf>
    <xf numFmtId="9" fontId="9" fillId="0" borderId="0" xfId="2" applyFont="1" applyFill="1" applyBorder="1" applyAlignment="1" applyProtection="1">
      <alignment horizontal="right"/>
      <protection hidden="1"/>
    </xf>
    <xf numFmtId="174" fontId="7" fillId="0" borderId="0" xfId="0" applyNumberFormat="1" applyFont="1" applyAlignment="1" applyProtection="1">
      <alignment horizontal="right"/>
      <protection hidden="1"/>
    </xf>
    <xf numFmtId="172" fontId="9" fillId="0" borderId="0" xfId="0" applyNumberFormat="1" applyFont="1" applyAlignment="1">
      <alignment wrapText="1"/>
    </xf>
    <xf numFmtId="0" fontId="9" fillId="0" borderId="0" xfId="0" applyFont="1"/>
    <xf numFmtId="0" fontId="11" fillId="2" borderId="0" xfId="0" applyFont="1" applyFill="1" applyAlignment="1" applyProtection="1">
      <alignment vertical="center" wrapText="1"/>
      <protection hidden="1"/>
    </xf>
    <xf numFmtId="0" fontId="7" fillId="2" borderId="0" xfId="0" applyFont="1" applyFill="1" applyAlignment="1" applyProtection="1">
      <alignment vertical="center"/>
      <protection hidden="1"/>
    </xf>
    <xf numFmtId="37" fontId="9" fillId="2" borderId="0" xfId="0" applyNumberFormat="1" applyFont="1" applyFill="1" applyAlignment="1" applyProtection="1">
      <alignment vertical="center"/>
      <protection hidden="1"/>
    </xf>
    <xf numFmtId="0" fontId="29" fillId="2" borderId="0" xfId="0" applyFont="1" applyFill="1" applyAlignment="1" applyProtection="1">
      <alignment vertical="center"/>
      <protection hidden="1"/>
    </xf>
    <xf numFmtId="0" fontId="11" fillId="2" borderId="13" xfId="0" applyFont="1" applyFill="1" applyBorder="1" applyAlignment="1" applyProtection="1">
      <alignment vertical="center" wrapText="1"/>
      <protection hidden="1"/>
    </xf>
    <xf numFmtId="0" fontId="7" fillId="2" borderId="13" xfId="0" applyFont="1" applyFill="1" applyBorder="1" applyAlignment="1" applyProtection="1">
      <alignment vertical="center"/>
      <protection hidden="1"/>
    </xf>
    <xf numFmtId="0" fontId="34" fillId="5" borderId="21" xfId="0" applyFont="1" applyFill="1" applyBorder="1" applyAlignment="1">
      <alignment horizontal="center"/>
    </xf>
    <xf numFmtId="0" fontId="0" fillId="0" borderId="16" xfId="0" applyBorder="1"/>
    <xf numFmtId="0" fontId="0" fillId="0" borderId="5" xfId="0" applyBorder="1" applyProtection="1">
      <protection hidden="1"/>
    </xf>
    <xf numFmtId="0" fontId="30" fillId="0" borderId="17" xfId="0" applyFont="1" applyBorder="1"/>
    <xf numFmtId="0" fontId="0" fillId="0" borderId="5" xfId="0" applyBorder="1"/>
    <xf numFmtId="0" fontId="0" fillId="0" borderId="16" xfId="0" applyBorder="1" applyAlignment="1">
      <alignment horizontal="right"/>
    </xf>
    <xf numFmtId="0" fontId="0" fillId="0" borderId="17" xfId="0" applyBorder="1" applyAlignment="1">
      <alignment horizontal="right"/>
    </xf>
    <xf numFmtId="0" fontId="0" fillId="0" borderId="18" xfId="0" applyBorder="1" applyAlignment="1">
      <alignment horizontal="right"/>
    </xf>
    <xf numFmtId="0" fontId="0" fillId="0" borderId="5" xfId="0" applyBorder="1" applyAlignment="1">
      <alignment horizontal="right"/>
    </xf>
    <xf numFmtId="0" fontId="0" fillId="0" borderId="19" xfId="0" applyBorder="1" applyAlignment="1">
      <alignment horizontal="right"/>
    </xf>
    <xf numFmtId="166" fontId="7" fillId="0" borderId="23" xfId="0" applyNumberFormat="1" applyFont="1" applyBorder="1" applyAlignment="1" applyProtection="1">
      <alignment horizontal="right"/>
      <protection hidden="1"/>
    </xf>
    <xf numFmtId="0" fontId="6" fillId="0" borderId="8" xfId="0" applyFont="1" applyBorder="1" applyAlignment="1">
      <alignment horizontal="center" vertical="top"/>
    </xf>
    <xf numFmtId="169" fontId="8" fillId="0" borderId="16" xfId="0" applyNumberFormat="1" applyFont="1" applyBorder="1" applyAlignment="1">
      <alignment horizontal="right"/>
    </xf>
    <xf numFmtId="3" fontId="8" fillId="0" borderId="20" xfId="0" applyNumberFormat="1" applyFont="1" applyBorder="1" applyAlignment="1">
      <alignment wrapText="1"/>
    </xf>
    <xf numFmtId="3" fontId="9" fillId="0" borderId="20" xfId="0" applyNumberFormat="1" applyFont="1" applyBorder="1" applyAlignment="1">
      <alignment wrapText="1"/>
    </xf>
    <xf numFmtId="169" fontId="8" fillId="0" borderId="17" xfId="0" applyNumberFormat="1" applyFont="1" applyBorder="1" applyAlignment="1">
      <alignment horizontal="right"/>
    </xf>
    <xf numFmtId="3" fontId="8" fillId="0" borderId="0" xfId="0" applyNumberFormat="1" applyFont="1" applyAlignment="1">
      <alignment wrapText="1"/>
    </xf>
    <xf numFmtId="167" fontId="8" fillId="0" borderId="20" xfId="0" applyNumberFormat="1" applyFont="1" applyBorder="1" applyAlignment="1">
      <alignment wrapText="1"/>
    </xf>
    <xf numFmtId="167" fontId="9" fillId="0" borderId="20" xfId="0" applyNumberFormat="1" applyFont="1" applyBorder="1" applyAlignment="1">
      <alignment wrapText="1"/>
    </xf>
    <xf numFmtId="0" fontId="8" fillId="0" borderId="18" xfId="0" applyFont="1" applyBorder="1" applyAlignment="1">
      <alignment horizontal="right" wrapText="1"/>
    </xf>
    <xf numFmtId="165" fontId="8" fillId="0" borderId="5" xfId="0" applyNumberFormat="1" applyFont="1" applyBorder="1" applyAlignment="1">
      <alignment wrapText="1"/>
    </xf>
    <xf numFmtId="0" fontId="19" fillId="0" borderId="5" xfId="0" applyFont="1" applyBorder="1" applyAlignment="1">
      <alignment horizontal="center"/>
    </xf>
    <xf numFmtId="0" fontId="9" fillId="0" borderId="5" xfId="0" applyFont="1" applyBorder="1" applyAlignment="1">
      <alignment wrapText="1"/>
    </xf>
    <xf numFmtId="167" fontId="8" fillId="0" borderId="5" xfId="0" applyNumberFormat="1" applyFont="1" applyBorder="1" applyAlignment="1">
      <alignment horizontal="right" wrapText="1"/>
    </xf>
    <xf numFmtId="167" fontId="8" fillId="0" borderId="19" xfId="0" applyNumberFormat="1" applyFont="1" applyBorder="1" applyAlignment="1">
      <alignment horizontal="right" wrapText="1"/>
    </xf>
    <xf numFmtId="37" fontId="9" fillId="0" borderId="13" xfId="0" applyNumberFormat="1" applyFont="1" applyBorder="1" applyAlignment="1" applyProtection="1">
      <alignment horizontal="right"/>
      <protection hidden="1"/>
    </xf>
    <xf numFmtId="0" fontId="10" fillId="0" borderId="18" xfId="0" applyFont="1" applyBorder="1" applyProtection="1">
      <protection hidden="1"/>
    </xf>
    <xf numFmtId="166" fontId="10" fillId="0" borderId="5" xfId="0" applyNumberFormat="1" applyFont="1" applyBorder="1" applyProtection="1">
      <protection hidden="1"/>
    </xf>
    <xf numFmtId="37" fontId="10" fillId="0" borderId="16" xfId="0" applyNumberFormat="1" applyFont="1" applyBorder="1" applyAlignment="1" applyProtection="1">
      <alignment horizontal="right"/>
      <protection hidden="1"/>
    </xf>
    <xf numFmtId="165" fontId="9" fillId="0" borderId="13" xfId="2" applyNumberFormat="1" applyFont="1" applyBorder="1" applyAlignment="1">
      <alignment horizontal="right"/>
    </xf>
    <xf numFmtId="0" fontId="7" fillId="0" borderId="5" xfId="0" applyFont="1" applyBorder="1" applyAlignment="1">
      <alignment horizontal="right"/>
    </xf>
    <xf numFmtId="166" fontId="6" fillId="0" borderId="5" xfId="0" applyNumberFormat="1" applyFont="1" applyBorder="1" applyAlignment="1" applyProtection="1">
      <alignment horizontal="right"/>
      <protection hidden="1"/>
    </xf>
    <xf numFmtId="165" fontId="9" fillId="0" borderId="6" xfId="2" applyNumberFormat="1" applyFont="1" applyBorder="1" applyAlignment="1">
      <alignment horizontal="right"/>
    </xf>
    <xf numFmtId="3" fontId="0" fillId="0" borderId="0" xfId="0" applyNumberFormat="1"/>
    <xf numFmtId="0" fontId="35" fillId="2" borderId="1" xfId="0" applyFont="1" applyFill="1" applyBorder="1"/>
    <xf numFmtId="0" fontId="35" fillId="0" borderId="0" xfId="0" applyFont="1"/>
    <xf numFmtId="0" fontId="35" fillId="0" borderId="0" xfId="0" applyFont="1" applyProtection="1">
      <protection hidden="1"/>
    </xf>
    <xf numFmtId="0" fontId="35" fillId="2" borderId="0" xfId="0" applyFont="1" applyFill="1"/>
    <xf numFmtId="0" fontId="35" fillId="2" borderId="1" xfId="0" applyFont="1" applyFill="1" applyBorder="1" applyAlignment="1">
      <alignment horizontal="left"/>
    </xf>
    <xf numFmtId="0" fontId="35" fillId="2" borderId="1" xfId="0" applyFont="1" applyFill="1" applyBorder="1" applyAlignment="1">
      <alignment horizontal="left" vertical="center"/>
    </xf>
    <xf numFmtId="173" fontId="9" fillId="0" borderId="20" xfId="0" quotePrefix="1" applyNumberFormat="1" applyFont="1" applyBorder="1" applyAlignment="1">
      <alignment horizontal="right"/>
    </xf>
    <xf numFmtId="37" fontId="7" fillId="0" borderId="13" xfId="0" quotePrefix="1" applyNumberFormat="1" applyFont="1" applyBorder="1" applyAlignment="1" applyProtection="1">
      <alignment horizontal="right"/>
      <protection hidden="1"/>
    </xf>
    <xf numFmtId="3" fontId="36" fillId="0" borderId="0" xfId="0" applyNumberFormat="1" applyFont="1" applyAlignment="1">
      <alignment horizontal="right"/>
    </xf>
    <xf numFmtId="173" fontId="8" fillId="0" borderId="0" xfId="0" applyNumberFormat="1" applyFont="1" applyAlignment="1" applyProtection="1">
      <alignment horizontal="right"/>
      <protection hidden="1"/>
    </xf>
    <xf numFmtId="0" fontId="36" fillId="0" borderId="0" xfId="0" applyFont="1" applyAlignment="1">
      <alignment horizontal="right"/>
    </xf>
    <xf numFmtId="169" fontId="8" fillId="0" borderId="6" xfId="0" quotePrefix="1" applyNumberFormat="1" applyFont="1" applyBorder="1" applyAlignment="1">
      <alignment horizontal="right"/>
    </xf>
    <xf numFmtId="169" fontId="8" fillId="0" borderId="5" xfId="0" quotePrefix="1" applyNumberFormat="1" applyFont="1" applyBorder="1" applyAlignment="1">
      <alignment horizontal="right" wrapText="1"/>
    </xf>
    <xf numFmtId="169" fontId="9" fillId="0" borderId="20" xfId="0" applyNumberFormat="1" applyFont="1" applyBorder="1"/>
    <xf numFmtId="169" fontId="9" fillId="0" borderId="20" xfId="0" quotePrefix="1" applyNumberFormat="1" applyFont="1" applyBorder="1" applyAlignment="1">
      <alignment horizontal="right"/>
    </xf>
    <xf numFmtId="169" fontId="9" fillId="0" borderId="20" xfId="0" applyNumberFormat="1" applyFont="1" applyBorder="1" applyAlignment="1">
      <alignment horizontal="right"/>
    </xf>
    <xf numFmtId="0" fontId="9" fillId="0" borderId="0" xfId="0" applyFont="1" applyAlignment="1">
      <alignment horizontal="right" wrapText="1"/>
    </xf>
    <xf numFmtId="169" fontId="9" fillId="0" borderId="13" xfId="2" applyNumberFormat="1" applyFont="1" applyBorder="1" applyAlignment="1">
      <alignment horizontal="right"/>
    </xf>
    <xf numFmtId="169" fontId="9" fillId="0" borderId="27" xfId="2" applyNumberFormat="1" applyFont="1" applyBorder="1" applyAlignment="1">
      <alignment horizontal="right"/>
    </xf>
    <xf numFmtId="169" fontId="8" fillId="0" borderId="6" xfId="2" applyNumberFormat="1" applyFont="1" applyBorder="1" applyAlignment="1">
      <alignment horizontal="right"/>
    </xf>
    <xf numFmtId="169" fontId="9" fillId="0" borderId="13" xfId="0" quotePrefix="1" applyNumberFormat="1" applyFont="1" applyBorder="1" applyAlignment="1" applyProtection="1">
      <alignment horizontal="right"/>
      <protection hidden="1"/>
    </xf>
    <xf numFmtId="164" fontId="0" fillId="0" borderId="0" xfId="2" applyNumberFormat="1" applyFont="1"/>
    <xf numFmtId="37" fontId="6" fillId="0" borderId="13" xfId="0" applyNumberFormat="1" applyFont="1" applyBorder="1" applyAlignment="1" applyProtection="1">
      <alignment horizontal="right"/>
      <protection hidden="1"/>
    </xf>
    <xf numFmtId="0" fontId="7" fillId="0" borderId="13" xfId="0" applyFont="1" applyBorder="1" applyAlignment="1" applyProtection="1">
      <alignment horizontal="left" indent="1"/>
      <protection hidden="1"/>
    </xf>
    <xf numFmtId="0" fontId="28" fillId="0" borderId="0" xfId="0" applyFont="1"/>
    <xf numFmtId="0" fontId="6" fillId="0" borderId="1" xfId="0" applyFont="1" applyBorder="1"/>
    <xf numFmtId="0" fontId="6" fillId="0" borderId="2" xfId="0" applyFont="1" applyBorder="1"/>
    <xf numFmtId="0" fontId="7" fillId="0" borderId="1" xfId="0" applyFont="1" applyBorder="1"/>
    <xf numFmtId="0" fontId="7" fillId="0" borderId="2" xfId="0" applyFont="1" applyBorder="1"/>
    <xf numFmtId="0" fontId="6" fillId="0" borderId="28" xfId="0" applyFont="1" applyBorder="1"/>
    <xf numFmtId="0" fontId="6" fillId="0" borderId="2" xfId="0" applyFont="1" applyBorder="1" applyAlignment="1">
      <alignment horizontal="center"/>
    </xf>
    <xf numFmtId="0" fontId="7" fillId="0" borderId="3" xfId="0" applyFont="1" applyBorder="1"/>
    <xf numFmtId="0" fontId="7" fillId="0" borderId="25" xfId="0" applyFont="1" applyBorder="1"/>
    <xf numFmtId="0" fontId="7" fillId="0" borderId="26" xfId="0" applyFont="1" applyBorder="1"/>
    <xf numFmtId="0" fontId="6" fillId="0" borderId="32" xfId="0" applyFont="1" applyBorder="1" applyAlignment="1">
      <alignment wrapText="1"/>
    </xf>
    <xf numFmtId="0" fontId="7" fillId="0" borderId="4" xfId="0" applyFont="1" applyBorder="1" applyAlignment="1">
      <alignment wrapText="1"/>
    </xf>
    <xf numFmtId="0" fontId="6" fillId="0" borderId="4" xfId="0" applyFont="1" applyBorder="1" applyAlignment="1">
      <alignment wrapText="1"/>
    </xf>
    <xf numFmtId="0" fontId="7" fillId="0" borderId="33" xfId="0" applyFont="1" applyBorder="1" applyAlignment="1">
      <alignment wrapText="1"/>
    </xf>
    <xf numFmtId="0" fontId="6" fillId="0" borderId="29" xfId="0" applyFont="1" applyBorder="1"/>
    <xf numFmtId="0" fontId="7" fillId="0" borderId="29" xfId="0" applyFont="1" applyBorder="1"/>
    <xf numFmtId="170" fontId="7" fillId="0" borderId="2" xfId="0" applyNumberFormat="1" applyFont="1" applyBorder="1"/>
    <xf numFmtId="170" fontId="7" fillId="0" borderId="2" xfId="0" applyNumberFormat="1" applyFont="1" applyBorder="1" applyAlignment="1">
      <alignment horizontal="right"/>
    </xf>
    <xf numFmtId="0" fontId="7" fillId="0" borderId="2" xfId="0" applyFont="1" applyBorder="1" applyAlignment="1">
      <alignment horizontal="right"/>
    </xf>
    <xf numFmtId="170" fontId="6" fillId="0" borderId="2" xfId="0" applyNumberFormat="1" applyFont="1" applyBorder="1" applyAlignment="1">
      <alignment horizontal="right"/>
    </xf>
    <xf numFmtId="0" fontId="6" fillId="0" borderId="2" xfId="0" applyFont="1" applyBorder="1" applyAlignment="1">
      <alignment horizontal="right"/>
    </xf>
    <xf numFmtId="3" fontId="7" fillId="0" borderId="2" xfId="0" applyNumberFormat="1" applyFont="1" applyBorder="1" applyAlignment="1">
      <alignment horizontal="right"/>
    </xf>
    <xf numFmtId="0" fontId="7" fillId="0" borderId="32" xfId="0" applyFont="1" applyBorder="1" applyAlignment="1">
      <alignment wrapText="1"/>
    </xf>
    <xf numFmtId="0" fontId="6" fillId="0" borderId="3" xfId="0" applyFont="1" applyBorder="1" applyAlignment="1">
      <alignment wrapText="1"/>
    </xf>
    <xf numFmtId="164" fontId="7" fillId="0" borderId="31" xfId="0" applyNumberFormat="1" applyFont="1" applyBorder="1" applyAlignment="1">
      <alignment horizontal="right"/>
    </xf>
    <xf numFmtId="0" fontId="6" fillId="0" borderId="34" xfId="0" applyFont="1" applyBorder="1" applyAlignment="1">
      <alignment wrapText="1"/>
    </xf>
    <xf numFmtId="3" fontId="7" fillId="0" borderId="30" xfId="0" applyNumberFormat="1" applyFont="1" applyBorder="1" applyAlignment="1">
      <alignment horizontal="right"/>
    </xf>
    <xf numFmtId="0" fontId="7" fillId="0" borderId="30" xfId="0" applyFont="1" applyBorder="1" applyAlignment="1">
      <alignment horizontal="right"/>
    </xf>
    <xf numFmtId="164" fontId="7" fillId="0" borderId="38" xfId="0" applyNumberFormat="1" applyFont="1" applyBorder="1" applyAlignment="1">
      <alignment horizontal="right"/>
    </xf>
    <xf numFmtId="0" fontId="6" fillId="0" borderId="31" xfId="0" applyFont="1" applyBorder="1"/>
    <xf numFmtId="0" fontId="6" fillId="0" borderId="39" xfId="0" applyFont="1" applyBorder="1" applyAlignment="1">
      <alignment horizontal="center"/>
    </xf>
    <xf numFmtId="0" fontId="6" fillId="0" borderId="35" xfId="0" applyFont="1" applyBorder="1" applyAlignment="1">
      <alignment wrapText="1"/>
    </xf>
    <xf numFmtId="0" fontId="12" fillId="0" borderId="2" xfId="0" applyFont="1" applyBorder="1" applyAlignment="1">
      <alignment horizontal="left"/>
    </xf>
    <xf numFmtId="0" fontId="7" fillId="0" borderId="0" xfId="0" applyFont="1" applyAlignment="1" applyProtection="1">
      <alignment horizontal="left" indent="1"/>
      <protection hidden="1"/>
    </xf>
    <xf numFmtId="0" fontId="7" fillId="0" borderId="4" xfId="0" applyFont="1" applyBorder="1" applyAlignment="1">
      <alignment horizontal="left" wrapText="1" indent="1"/>
    </xf>
    <xf numFmtId="37" fontId="6" fillId="0" borderId="16" xfId="0" applyNumberFormat="1" applyFont="1" applyBorder="1" applyAlignment="1" applyProtection="1">
      <alignment horizontal="right"/>
      <protection hidden="1"/>
    </xf>
    <xf numFmtId="0" fontId="7" fillId="0" borderId="16" xfId="0" applyFont="1" applyBorder="1" applyAlignment="1" applyProtection="1">
      <alignment horizontal="center"/>
      <protection hidden="1"/>
    </xf>
    <xf numFmtId="37" fontId="7" fillId="0" borderId="16" xfId="0" applyNumberFormat="1" applyFont="1" applyBorder="1" applyAlignment="1" applyProtection="1">
      <alignment horizontal="right"/>
      <protection hidden="1"/>
    </xf>
    <xf numFmtId="37" fontId="10" fillId="0" borderId="6" xfId="0" applyNumberFormat="1" applyFont="1" applyBorder="1" applyProtection="1">
      <protection hidden="1"/>
    </xf>
    <xf numFmtId="0" fontId="0" fillId="0" borderId="6" xfId="0" applyBorder="1"/>
    <xf numFmtId="169" fontId="9" fillId="0" borderId="0" xfId="2" applyNumberFormat="1" applyFont="1" applyBorder="1" applyAlignment="1">
      <alignment horizontal="right"/>
    </xf>
    <xf numFmtId="169" fontId="9" fillId="0" borderId="24" xfId="2" applyNumberFormat="1" applyFont="1" applyBorder="1" applyAlignment="1">
      <alignment horizontal="right"/>
    </xf>
    <xf numFmtId="0" fontId="32" fillId="5" borderId="43" xfId="0" applyFont="1" applyFill="1" applyBorder="1" applyAlignment="1">
      <alignment horizontal="center"/>
    </xf>
    <xf numFmtId="164" fontId="7" fillId="0" borderId="0" xfId="2" applyNumberFormat="1" applyFont="1" applyProtection="1">
      <protection hidden="1"/>
    </xf>
    <xf numFmtId="170" fontId="9" fillId="0" borderId="0" xfId="0" applyNumberFormat="1" applyFont="1" applyAlignment="1">
      <alignment horizontal="right"/>
    </xf>
    <xf numFmtId="170" fontId="8" fillId="0" borderId="0" xfId="0" applyNumberFormat="1" applyFont="1" applyAlignment="1">
      <alignment horizontal="right"/>
    </xf>
    <xf numFmtId="175" fontId="8" fillId="0" borderId="6" xfId="12" applyNumberFormat="1" applyFont="1" applyBorder="1" applyAlignment="1">
      <alignment wrapText="1"/>
    </xf>
    <xf numFmtId="175" fontId="8" fillId="0" borderId="5" xfId="12" applyNumberFormat="1" applyFont="1" applyBorder="1" applyAlignment="1">
      <alignment wrapText="1"/>
    </xf>
    <xf numFmtId="175" fontId="9" fillId="0" borderId="20" xfId="12" applyNumberFormat="1" applyFont="1" applyBorder="1"/>
    <xf numFmtId="175" fontId="9" fillId="0" borderId="13" xfId="12" applyNumberFormat="1" applyFont="1" applyBorder="1"/>
    <xf numFmtId="175" fontId="8" fillId="0" borderId="5" xfId="12" applyNumberFormat="1" applyFont="1" applyFill="1" applyBorder="1" applyAlignment="1">
      <alignment wrapText="1"/>
    </xf>
    <xf numFmtId="9" fontId="4" fillId="0" borderId="0" xfId="2" applyFont="1" applyFill="1" applyBorder="1"/>
    <xf numFmtId="175" fontId="4" fillId="0" borderId="0" xfId="0" applyNumberFormat="1" applyFont="1"/>
    <xf numFmtId="169" fontId="9" fillId="0" borderId="5" xfId="2" applyNumberFormat="1" applyFont="1" applyBorder="1" applyAlignment="1">
      <alignment horizontal="right"/>
    </xf>
    <xf numFmtId="170" fontId="7" fillId="0" borderId="30" xfId="0" applyNumberFormat="1" applyFont="1" applyBorder="1"/>
    <xf numFmtId="0" fontId="7" fillId="0" borderId="30" xfId="0" applyFont="1" applyBorder="1"/>
    <xf numFmtId="175" fontId="7" fillId="0" borderId="0" xfId="12" applyNumberFormat="1" applyFont="1" applyBorder="1" applyAlignment="1"/>
    <xf numFmtId="3" fontId="7" fillId="0" borderId="0" xfId="0" applyNumberFormat="1" applyFont="1"/>
    <xf numFmtId="0" fontId="7" fillId="0" borderId="34" xfId="0" applyFont="1" applyBorder="1" applyAlignment="1">
      <alignment wrapText="1"/>
    </xf>
    <xf numFmtId="0" fontId="7" fillId="0" borderId="45" xfId="0" applyFont="1" applyBorder="1" applyAlignment="1">
      <alignment wrapText="1"/>
    </xf>
    <xf numFmtId="176" fontId="9" fillId="0" borderId="5" xfId="2" applyNumberFormat="1" applyFont="1" applyBorder="1" applyAlignment="1">
      <alignment horizontal="right"/>
    </xf>
    <xf numFmtId="176" fontId="7" fillId="0" borderId="46" xfId="0" applyNumberFormat="1" applyFont="1" applyBorder="1" applyAlignment="1">
      <alignment horizontal="right"/>
    </xf>
    <xf numFmtId="176" fontId="7" fillId="0" borderId="31" xfId="0" applyNumberFormat="1" applyFont="1" applyBorder="1" applyAlignment="1">
      <alignment horizontal="right"/>
    </xf>
    <xf numFmtId="176" fontId="7" fillId="0" borderId="38" xfId="0" applyNumberFormat="1" applyFont="1" applyBorder="1" applyAlignment="1">
      <alignment horizontal="right"/>
    </xf>
    <xf numFmtId="176" fontId="7" fillId="0" borderId="0" xfId="0" applyNumberFormat="1" applyFont="1" applyAlignment="1">
      <alignment horizontal="right"/>
    </xf>
    <xf numFmtId="0" fontId="6" fillId="0" borderId="30" xfId="0" applyFont="1" applyBorder="1" applyAlignment="1">
      <alignment horizontal="right"/>
    </xf>
    <xf numFmtId="0" fontId="6" fillId="0" borderId="52" xfId="0" applyFont="1" applyBorder="1" applyAlignment="1">
      <alignment horizontal="center"/>
    </xf>
    <xf numFmtId="0" fontId="6" fillId="0" borderId="54" xfId="0" applyFont="1" applyBorder="1" applyAlignment="1">
      <alignment horizontal="center"/>
    </xf>
    <xf numFmtId="0" fontId="7" fillId="0" borderId="53" xfId="0" applyFont="1" applyBorder="1" applyAlignment="1">
      <alignment horizontal="center"/>
    </xf>
    <xf numFmtId="176" fontId="7" fillId="0" borderId="42" xfId="0" applyNumberFormat="1" applyFont="1" applyBorder="1" applyAlignment="1">
      <alignment horizontal="center"/>
    </xf>
    <xf numFmtId="169" fontId="8" fillId="0" borderId="5" xfId="2" applyNumberFormat="1" applyFont="1" applyBorder="1" applyAlignment="1">
      <alignment horizontal="right"/>
    </xf>
    <xf numFmtId="169" fontId="9" fillId="0" borderId="20" xfId="2" applyNumberFormat="1" applyFont="1" applyBorder="1" applyAlignment="1">
      <alignment horizontal="right"/>
    </xf>
    <xf numFmtId="0" fontId="0" fillId="0" borderId="18" xfId="0" applyBorder="1"/>
    <xf numFmtId="169" fontId="8" fillId="0" borderId="27" xfId="2" applyNumberFormat="1" applyFont="1" applyBorder="1" applyAlignment="1">
      <alignment horizontal="right"/>
    </xf>
    <xf numFmtId="172" fontId="8" fillId="0" borderId="6" xfId="0" applyNumberFormat="1" applyFont="1" applyBorder="1" applyAlignment="1" applyProtection="1">
      <alignment horizontal="right"/>
      <protection hidden="1"/>
    </xf>
    <xf numFmtId="169" fontId="8" fillId="0" borderId="20" xfId="2" applyNumberFormat="1" applyFont="1" applyBorder="1" applyAlignment="1">
      <alignment horizontal="right"/>
    </xf>
    <xf numFmtId="169" fontId="9" fillId="0" borderId="6" xfId="2" applyNumberFormat="1" applyFont="1" applyBorder="1" applyAlignment="1">
      <alignment horizontal="right"/>
    </xf>
    <xf numFmtId="169" fontId="8" fillId="0" borderId="55" xfId="2" applyNumberFormat="1" applyFont="1" applyBorder="1" applyAlignment="1">
      <alignment horizontal="right"/>
    </xf>
    <xf numFmtId="0" fontId="6" fillId="0" borderId="16" xfId="0" applyFont="1" applyBorder="1" applyAlignment="1">
      <alignment horizontal="center"/>
    </xf>
    <xf numFmtId="169" fontId="9" fillId="0" borderId="13" xfId="2" applyNumberFormat="1" applyFont="1" applyFill="1" applyBorder="1" applyAlignment="1">
      <alignment horizontal="right"/>
    </xf>
    <xf numFmtId="165" fontId="9" fillId="0" borderId="13" xfId="0" quotePrefix="1" applyNumberFormat="1" applyFont="1" applyBorder="1" applyAlignment="1" applyProtection="1">
      <alignment horizontal="right"/>
      <protection hidden="1"/>
    </xf>
    <xf numFmtId="169" fontId="8" fillId="0" borderId="6" xfId="2" applyNumberFormat="1" applyFont="1" applyFill="1" applyBorder="1" applyAlignment="1">
      <alignment horizontal="right"/>
    </xf>
    <xf numFmtId="165" fontId="9" fillId="0" borderId="13" xfId="0" applyNumberFormat="1" applyFont="1" applyBorder="1" applyAlignment="1" applyProtection="1">
      <alignment horizontal="right"/>
      <protection hidden="1"/>
    </xf>
    <xf numFmtId="37" fontId="10" fillId="0" borderId="16" xfId="0" applyNumberFormat="1" applyFont="1" applyBorder="1" applyProtection="1">
      <protection hidden="1"/>
    </xf>
    <xf numFmtId="169" fontId="9" fillId="0" borderId="13" xfId="2" applyNumberFormat="1" applyFont="1" applyFill="1" applyBorder="1" applyAlignment="1">
      <alignment horizontal="right" vertical="center"/>
    </xf>
    <xf numFmtId="0" fontId="7" fillId="0" borderId="18" xfId="0" applyFont="1" applyBorder="1" applyProtection="1">
      <protection hidden="1"/>
    </xf>
    <xf numFmtId="37" fontId="8" fillId="0" borderId="16" xfId="3" applyNumberFormat="1" applyFont="1" applyFill="1" applyBorder="1" applyProtection="1">
      <alignment horizontal="right" vertical="center"/>
    </xf>
    <xf numFmtId="169" fontId="9" fillId="0" borderId="50" xfId="2" applyNumberFormat="1" applyFont="1" applyBorder="1" applyAlignment="1">
      <alignment horizontal="right"/>
    </xf>
    <xf numFmtId="37" fontId="7" fillId="0" borderId="50" xfId="0" applyNumberFormat="1" applyFont="1" applyBorder="1" applyAlignment="1" applyProtection="1">
      <alignment horizontal="right"/>
      <protection hidden="1"/>
    </xf>
    <xf numFmtId="169" fontId="9" fillId="0" borderId="58" xfId="2" applyNumberFormat="1" applyFont="1" applyBorder="1" applyAlignment="1">
      <alignment horizontal="right"/>
    </xf>
    <xf numFmtId="169" fontId="8" fillId="0" borderId="5" xfId="0" quotePrefix="1" applyNumberFormat="1" applyFont="1" applyBorder="1" applyAlignment="1">
      <alignment horizontal="right" vertical="center" wrapText="1"/>
    </xf>
    <xf numFmtId="169" fontId="9" fillId="0" borderId="5" xfId="0" quotePrefix="1" applyNumberFormat="1" applyFont="1" applyBorder="1" applyAlignment="1">
      <alignment horizontal="right" vertical="center" wrapText="1"/>
    </xf>
    <xf numFmtId="169" fontId="9" fillId="0" borderId="44" xfId="2" applyNumberFormat="1" applyFont="1" applyFill="1" applyBorder="1" applyAlignment="1">
      <alignment horizontal="right" vertical="center"/>
    </xf>
    <xf numFmtId="169" fontId="9" fillId="0" borderId="27" xfId="2" applyNumberFormat="1" applyFont="1" applyBorder="1" applyAlignment="1">
      <alignment horizontal="right" vertical="center"/>
    </xf>
    <xf numFmtId="169" fontId="9" fillId="0" borderId="27" xfId="2" applyNumberFormat="1" applyFont="1" applyFill="1" applyBorder="1" applyAlignment="1">
      <alignment horizontal="right" vertical="center"/>
    </xf>
    <xf numFmtId="173" fontId="7" fillId="0" borderId="36" xfId="0" applyNumberFormat="1" applyFont="1" applyBorder="1" applyAlignment="1">
      <alignment horizontal="right" vertical="center"/>
    </xf>
    <xf numFmtId="165" fontId="7" fillId="0" borderId="46" xfId="0" applyNumberFormat="1" applyFont="1" applyBorder="1" applyAlignment="1">
      <alignment horizontal="right" vertical="center"/>
    </xf>
    <xf numFmtId="165" fontId="7" fillId="0" borderId="9" xfId="0" applyNumberFormat="1" applyFont="1" applyBorder="1" applyAlignment="1">
      <alignment horizontal="right" vertical="center"/>
    </xf>
    <xf numFmtId="169" fontId="7" fillId="0" borderId="49" xfId="0" applyNumberFormat="1" applyFont="1" applyBorder="1" applyAlignment="1">
      <alignment horizontal="right" vertical="center"/>
    </xf>
    <xf numFmtId="173" fontId="6" fillId="0" borderId="37" xfId="0" applyNumberFormat="1" applyFont="1" applyBorder="1" applyAlignment="1">
      <alignment horizontal="right" vertical="center"/>
    </xf>
    <xf numFmtId="173" fontId="8" fillId="0" borderId="20" xfId="0" quotePrefix="1" applyNumberFormat="1" applyFont="1" applyBorder="1" applyAlignment="1">
      <alignment horizontal="right"/>
    </xf>
    <xf numFmtId="167" fontId="8" fillId="0" borderId="20" xfId="0" quotePrefix="1" applyNumberFormat="1" applyFont="1" applyBorder="1" applyAlignment="1">
      <alignment horizontal="right" wrapText="1"/>
    </xf>
    <xf numFmtId="169" fontId="8" fillId="0" borderId="20" xfId="0" quotePrefix="1" applyNumberFormat="1" applyFont="1" applyBorder="1" applyAlignment="1">
      <alignment horizontal="right" wrapText="1"/>
    </xf>
    <xf numFmtId="175" fontId="9" fillId="0" borderId="5" xfId="12" applyNumberFormat="1" applyFont="1" applyBorder="1"/>
    <xf numFmtId="175" fontId="9" fillId="0" borderId="6" xfId="12" applyNumberFormat="1" applyFont="1" applyBorder="1"/>
    <xf numFmtId="175" fontId="9" fillId="0" borderId="5" xfId="12" applyNumberFormat="1" applyFont="1" applyFill="1" applyBorder="1" applyAlignment="1">
      <alignment wrapText="1"/>
    </xf>
    <xf numFmtId="175" fontId="9" fillId="0" borderId="5" xfId="12" applyNumberFormat="1" applyFont="1" applyBorder="1" applyAlignment="1">
      <alignment wrapText="1"/>
    </xf>
    <xf numFmtId="175" fontId="9" fillId="0" borderId="6" xfId="12" applyNumberFormat="1" applyFont="1" applyBorder="1" applyAlignment="1">
      <alignment wrapText="1"/>
    </xf>
    <xf numFmtId="177" fontId="39" fillId="0" borderId="5" xfId="12" applyNumberFormat="1" applyFont="1" applyBorder="1" applyAlignment="1">
      <alignment wrapText="1"/>
    </xf>
    <xf numFmtId="178" fontId="39" fillId="0" borderId="5" xfId="12" applyNumberFormat="1" applyFont="1" applyBorder="1" applyAlignment="1">
      <alignment wrapText="1"/>
    </xf>
    <xf numFmtId="170" fontId="7" fillId="0" borderId="0" xfId="0" applyNumberFormat="1" applyFont="1"/>
    <xf numFmtId="178" fontId="39" fillId="0" borderId="6" xfId="12" applyNumberFormat="1" applyFont="1" applyBorder="1" applyAlignment="1">
      <alignment wrapText="1"/>
    </xf>
    <xf numFmtId="178" fontId="40" fillId="0" borderId="6" xfId="12" applyNumberFormat="1" applyFont="1" applyBorder="1" applyAlignment="1">
      <alignment wrapText="1"/>
    </xf>
    <xf numFmtId="170" fontId="7" fillId="0" borderId="0" xfId="0" applyNumberFormat="1" applyFont="1" applyAlignment="1">
      <alignment horizontal="right"/>
    </xf>
    <xf numFmtId="170" fontId="6" fillId="0" borderId="0" xfId="0" applyNumberFormat="1" applyFont="1" applyAlignment="1">
      <alignment horizontal="right"/>
    </xf>
    <xf numFmtId="176" fontId="9" fillId="0" borderId="0" xfId="2" applyNumberFormat="1" applyFont="1" applyBorder="1" applyAlignment="1">
      <alignment horizontal="right"/>
    </xf>
    <xf numFmtId="178" fontId="39" fillId="0" borderId="9" xfId="12" applyNumberFormat="1" applyFont="1" applyBorder="1" applyAlignment="1">
      <alignment wrapText="1"/>
    </xf>
    <xf numFmtId="178" fontId="40" fillId="0" borderId="5" xfId="12" applyNumberFormat="1" applyFont="1" applyBorder="1" applyAlignment="1">
      <alignment wrapText="1"/>
    </xf>
    <xf numFmtId="178" fontId="39" fillId="0" borderId="0" xfId="12" applyNumberFormat="1" applyFont="1" applyBorder="1" applyAlignment="1">
      <alignment wrapText="1"/>
    </xf>
    <xf numFmtId="178" fontId="8" fillId="0" borderId="6" xfId="12" applyNumberFormat="1" applyFont="1" applyBorder="1" applyAlignment="1">
      <alignment wrapText="1"/>
    </xf>
    <xf numFmtId="178" fontId="9" fillId="0" borderId="13" xfId="0" applyNumberFormat="1" applyFont="1" applyBorder="1" applyAlignment="1">
      <alignment horizontal="right"/>
    </xf>
    <xf numFmtId="178" fontId="8" fillId="0" borderId="0" xfId="0" applyNumberFormat="1" applyFont="1" applyAlignment="1">
      <alignment horizontal="right"/>
    </xf>
    <xf numFmtId="178" fontId="0" fillId="0" borderId="0" xfId="0" applyNumberFormat="1" applyAlignment="1">
      <alignment horizontal="right"/>
    </xf>
    <xf numFmtId="178" fontId="0" fillId="0" borderId="16" xfId="0" applyNumberFormat="1" applyBorder="1" applyAlignment="1">
      <alignment horizontal="right"/>
    </xf>
    <xf numFmtId="178" fontId="9" fillId="0" borderId="24" xfId="0" applyNumberFormat="1" applyFont="1" applyBorder="1" applyAlignment="1">
      <alignment horizontal="right"/>
    </xf>
    <xf numFmtId="178" fontId="9" fillId="0" borderId="0" xfId="0" applyNumberFormat="1" applyFont="1" applyAlignment="1">
      <alignment horizontal="right"/>
    </xf>
    <xf numFmtId="178" fontId="8" fillId="0" borderId="6" xfId="0" applyNumberFormat="1" applyFont="1" applyBorder="1" applyAlignment="1">
      <alignment horizontal="right"/>
    </xf>
    <xf numFmtId="178" fontId="9" fillId="0" borderId="6" xfId="0" applyNumberFormat="1" applyFont="1" applyBorder="1" applyAlignment="1">
      <alignment horizontal="right"/>
    </xf>
    <xf numFmtId="176" fontId="9" fillId="0" borderId="0" xfId="0" quotePrefix="1" applyNumberFormat="1" applyFont="1" applyAlignment="1">
      <alignment horizontal="right" wrapText="1"/>
    </xf>
    <xf numFmtId="178" fontId="18" fillId="0" borderId="0" xfId="0" applyNumberFormat="1" applyFont="1" applyAlignment="1">
      <alignment horizontal="right"/>
    </xf>
    <xf numFmtId="178" fontId="9" fillId="0" borderId="6" xfId="12" applyNumberFormat="1" applyFont="1" applyBorder="1" applyAlignment="1">
      <alignment wrapText="1"/>
    </xf>
    <xf numFmtId="176" fontId="7" fillId="0" borderId="0" xfId="0" applyNumberFormat="1" applyFont="1" applyAlignment="1">
      <alignment horizontal="center"/>
    </xf>
    <xf numFmtId="176" fontId="6" fillId="0" borderId="0" xfId="0" applyNumberFormat="1" applyFont="1" applyAlignment="1">
      <alignment horizontal="center"/>
    </xf>
    <xf numFmtId="0" fontId="12" fillId="0" borderId="0" xfId="0" applyFont="1" applyAlignment="1">
      <alignment horizontal="left"/>
    </xf>
    <xf numFmtId="170" fontId="7" fillId="0" borderId="26" xfId="0" applyNumberFormat="1" applyFont="1" applyBorder="1" applyAlignment="1">
      <alignment horizontal="right"/>
    </xf>
    <xf numFmtId="0" fontId="7" fillId="0" borderId="26" xfId="0" applyFont="1" applyBorder="1" applyAlignment="1">
      <alignment horizontal="right"/>
    </xf>
    <xf numFmtId="169" fontId="9" fillId="0" borderId="24" xfId="2" applyNumberFormat="1" applyFont="1" applyBorder="1" applyAlignment="1">
      <alignment horizontal="right" vertical="center"/>
    </xf>
    <xf numFmtId="170" fontId="6" fillId="0" borderId="30" xfId="0" applyNumberFormat="1" applyFont="1" applyBorder="1" applyAlignment="1">
      <alignment horizontal="right"/>
    </xf>
    <xf numFmtId="178" fontId="39" fillId="0" borderId="0" xfId="12" quotePrefix="1" applyNumberFormat="1" applyFont="1" applyBorder="1" applyAlignment="1">
      <alignment wrapText="1"/>
    </xf>
    <xf numFmtId="165" fontId="7" fillId="0" borderId="0" xfId="0" applyNumberFormat="1" applyFont="1" applyAlignment="1">
      <alignment horizontal="right" vertical="center"/>
    </xf>
    <xf numFmtId="169" fontId="9" fillId="0" borderId="6" xfId="2" applyNumberFormat="1" applyFont="1" applyBorder="1" applyAlignment="1">
      <alignment horizontal="right" vertical="center"/>
    </xf>
    <xf numFmtId="169" fontId="7" fillId="0" borderId="48" xfId="0" applyNumberFormat="1" applyFont="1" applyBorder="1" applyAlignment="1">
      <alignment horizontal="right" vertical="center"/>
    </xf>
    <xf numFmtId="178" fontId="8" fillId="0" borderId="5" xfId="12" applyNumberFormat="1" applyFont="1" applyBorder="1" applyAlignment="1">
      <alignment wrapText="1"/>
    </xf>
    <xf numFmtId="173" fontId="6" fillId="0" borderId="48" xfId="0" applyNumberFormat="1" applyFont="1" applyBorder="1" applyAlignment="1">
      <alignment horizontal="right" vertical="center"/>
    </xf>
    <xf numFmtId="0" fontId="7" fillId="0" borderId="16" xfId="0" applyFont="1" applyBorder="1" applyAlignment="1">
      <alignment horizontal="center"/>
    </xf>
    <xf numFmtId="172" fontId="9" fillId="0" borderId="13" xfId="0" applyNumberFormat="1" applyFont="1" applyBorder="1" applyAlignment="1" applyProtection="1">
      <alignment horizontal="right"/>
      <protection hidden="1"/>
    </xf>
    <xf numFmtId="169" fontId="9" fillId="0" borderId="24" xfId="2" applyNumberFormat="1" applyFont="1" applyFill="1" applyBorder="1" applyAlignment="1">
      <alignment horizontal="right"/>
    </xf>
    <xf numFmtId="172" fontId="9" fillId="0" borderId="20" xfId="0" applyNumberFormat="1" applyFont="1" applyBorder="1" applyAlignment="1" applyProtection="1">
      <alignment horizontal="right"/>
      <protection hidden="1"/>
    </xf>
    <xf numFmtId="172" fontId="9" fillId="0" borderId="24" xfId="0" applyNumberFormat="1" applyFont="1" applyBorder="1" applyAlignment="1" applyProtection="1">
      <alignment horizontal="right"/>
      <protection hidden="1"/>
    </xf>
    <xf numFmtId="37" fontId="6" fillId="0" borderId="22" xfId="0" applyNumberFormat="1" applyFont="1" applyBorder="1" applyAlignment="1" applyProtection="1">
      <alignment horizontal="right"/>
      <protection hidden="1"/>
    </xf>
    <xf numFmtId="37" fontId="6" fillId="0" borderId="0" xfId="0" applyNumberFormat="1" applyFont="1" applyProtection="1">
      <protection hidden="1"/>
    </xf>
    <xf numFmtId="37" fontId="7" fillId="0" borderId="0" xfId="0" applyNumberFormat="1" applyFont="1" applyProtection="1">
      <protection hidden="1"/>
    </xf>
    <xf numFmtId="37" fontId="9" fillId="0" borderId="6" xfId="3" applyNumberFormat="1" applyFont="1" applyFill="1" applyBorder="1" applyProtection="1">
      <alignment horizontal="right" vertical="center"/>
    </xf>
    <xf numFmtId="165" fontId="9" fillId="0" borderId="13" xfId="2" applyNumberFormat="1" applyFont="1" applyFill="1" applyBorder="1" applyAlignment="1" applyProtection="1">
      <alignment horizontal="right"/>
      <protection hidden="1"/>
    </xf>
    <xf numFmtId="166" fontId="6" fillId="0" borderId="6" xfId="0" applyNumberFormat="1" applyFont="1" applyBorder="1" applyAlignment="1" applyProtection="1">
      <alignment horizontal="right"/>
      <protection hidden="1"/>
    </xf>
    <xf numFmtId="169" fontId="9" fillId="0" borderId="20" xfId="2" applyNumberFormat="1" applyFont="1" applyFill="1" applyBorder="1" applyAlignment="1">
      <alignment horizontal="right"/>
    </xf>
    <xf numFmtId="37" fontId="9" fillId="0" borderId="0" xfId="0" applyNumberFormat="1" applyFont="1" applyAlignment="1" applyProtection="1">
      <alignment vertical="center"/>
      <protection hidden="1"/>
    </xf>
    <xf numFmtId="169" fontId="8" fillId="0" borderId="5" xfId="2" applyNumberFormat="1" applyFont="1" applyFill="1" applyBorder="1" applyAlignment="1">
      <alignment horizontal="right"/>
    </xf>
    <xf numFmtId="0" fontId="7" fillId="0" borderId="22" xfId="0" applyFont="1" applyBorder="1" applyAlignment="1" applyProtection="1">
      <alignment horizontal="left"/>
      <protection hidden="1"/>
    </xf>
    <xf numFmtId="179" fontId="8" fillId="0" borderId="20" xfId="12" quotePrefix="1" applyNumberFormat="1" applyFont="1" applyFill="1" applyBorder="1" applyAlignment="1">
      <alignment horizontal="right" wrapText="1"/>
    </xf>
    <xf numFmtId="169" fontId="8" fillId="0" borderId="20" xfId="0" applyNumberFormat="1" applyFont="1" applyBorder="1" applyAlignment="1">
      <alignment horizontal="right" wrapText="1"/>
    </xf>
    <xf numFmtId="169" fontId="9" fillId="0" borderId="20" xfId="0" applyNumberFormat="1" applyFont="1" applyBorder="1" applyAlignment="1">
      <alignment horizontal="right" wrapText="1"/>
    </xf>
    <xf numFmtId="176" fontId="9" fillId="0" borderId="20" xfId="0" applyNumberFormat="1" applyFont="1" applyBorder="1" applyAlignment="1">
      <alignment horizontal="right" wrapText="1"/>
    </xf>
    <xf numFmtId="176" fontId="8" fillId="0" borderId="20" xfId="0" applyNumberFormat="1" applyFont="1" applyBorder="1" applyAlignment="1">
      <alignment horizontal="right" wrapText="1"/>
    </xf>
    <xf numFmtId="169" fontId="9" fillId="0" borderId="13" xfId="2" quotePrefix="1" applyNumberFormat="1" applyFont="1" applyFill="1" applyBorder="1" applyAlignment="1">
      <alignment horizontal="right"/>
    </xf>
    <xf numFmtId="169" fontId="8" fillId="0" borderId="47" xfId="2" applyNumberFormat="1" applyFont="1" applyBorder="1" applyAlignment="1">
      <alignment horizontal="right"/>
    </xf>
    <xf numFmtId="169" fontId="8" fillId="0" borderId="56" xfId="2" applyNumberFormat="1" applyFont="1" applyBorder="1" applyAlignment="1">
      <alignment horizontal="right"/>
    </xf>
    <xf numFmtId="169" fontId="8" fillId="0" borderId="51" xfId="2" applyNumberFormat="1" applyFont="1" applyBorder="1" applyAlignment="1">
      <alignment horizontal="right"/>
    </xf>
    <xf numFmtId="169" fontId="8" fillId="0" borderId="13" xfId="2" applyNumberFormat="1" applyFont="1" applyFill="1" applyBorder="1" applyAlignment="1">
      <alignment horizontal="right"/>
    </xf>
    <xf numFmtId="0" fontId="9" fillId="0" borderId="6" xfId="0" applyFont="1" applyBorder="1"/>
    <xf numFmtId="3" fontId="41" fillId="0" borderId="0" xfId="0" applyNumberFormat="1" applyFont="1" applyAlignment="1">
      <alignment horizontal="right"/>
    </xf>
    <xf numFmtId="175" fontId="8" fillId="0" borderId="0" xfId="12" applyNumberFormat="1" applyFont="1" applyBorder="1"/>
    <xf numFmtId="169" fontId="8" fillId="0" borderId="0" xfId="0" applyNumberFormat="1" applyFont="1" applyAlignment="1">
      <alignment horizontal="right" wrapText="1"/>
    </xf>
    <xf numFmtId="173" fontId="9" fillId="0" borderId="24" xfId="0" applyNumberFormat="1" applyFont="1" applyBorder="1" applyAlignment="1" applyProtection="1">
      <alignment horizontal="right"/>
      <protection hidden="1"/>
    </xf>
    <xf numFmtId="173" fontId="9" fillId="0" borderId="13" xfId="0" applyNumberFormat="1" applyFont="1" applyBorder="1" applyAlignment="1" applyProtection="1">
      <alignment horizontal="right"/>
      <protection hidden="1"/>
    </xf>
    <xf numFmtId="37" fontId="9" fillId="0" borderId="16" xfId="0" applyNumberFormat="1" applyFont="1" applyBorder="1" applyAlignment="1" applyProtection="1">
      <alignment vertical="center"/>
      <protection hidden="1"/>
    </xf>
    <xf numFmtId="166" fontId="29" fillId="2" borderId="0" xfId="0" applyNumberFormat="1" applyFont="1" applyFill="1" applyAlignment="1" applyProtection="1">
      <alignment horizontal="right" vertical="center"/>
      <protection hidden="1"/>
    </xf>
    <xf numFmtId="166" fontId="9" fillId="0" borderId="13" xfId="0" applyNumberFormat="1" applyFont="1" applyBorder="1" applyAlignment="1" applyProtection="1">
      <alignment vertical="center"/>
      <protection hidden="1"/>
    </xf>
    <xf numFmtId="166" fontId="9" fillId="0" borderId="13" xfId="0" applyNumberFormat="1" applyFont="1" applyBorder="1" applyAlignment="1" applyProtection="1">
      <alignment horizontal="right" vertical="center"/>
      <protection hidden="1"/>
    </xf>
    <xf numFmtId="166" fontId="9" fillId="2" borderId="13" xfId="0" applyNumberFormat="1" applyFont="1" applyFill="1" applyBorder="1" applyAlignment="1" applyProtection="1">
      <alignment horizontal="right" vertical="center"/>
      <protection hidden="1"/>
    </xf>
    <xf numFmtId="166" fontId="9" fillId="0" borderId="16" xfId="0" applyNumberFormat="1" applyFont="1" applyBorder="1" applyAlignment="1" applyProtection="1">
      <alignment horizontal="right" vertical="center"/>
      <protection hidden="1"/>
    </xf>
    <xf numFmtId="37" fontId="7" fillId="0" borderId="18" xfId="0" applyNumberFormat="1" applyFont="1" applyBorder="1" applyAlignment="1" applyProtection="1">
      <alignment vertical="center"/>
      <protection hidden="1"/>
    </xf>
    <xf numFmtId="37" fontId="7" fillId="0" borderId="5" xfId="0" applyNumberFormat="1" applyFont="1" applyBorder="1" applyAlignment="1" applyProtection="1">
      <alignment vertical="center"/>
      <protection hidden="1"/>
    </xf>
    <xf numFmtId="0" fontId="18" fillId="0" borderId="5" xfId="0" applyFont="1" applyBorder="1" applyAlignment="1" applyProtection="1">
      <alignment vertical="center"/>
      <protection hidden="1"/>
    </xf>
    <xf numFmtId="166" fontId="9" fillId="0" borderId="5" xfId="0" applyNumberFormat="1" applyFont="1" applyBorder="1" applyAlignment="1" applyProtection="1">
      <alignment horizontal="right" vertical="center"/>
      <protection hidden="1"/>
    </xf>
    <xf numFmtId="172" fontId="9" fillId="0" borderId="13" xfId="0" quotePrefix="1" applyNumberFormat="1" applyFont="1" applyBorder="1" applyAlignment="1" applyProtection="1">
      <alignment horizontal="left"/>
      <protection hidden="1"/>
    </xf>
    <xf numFmtId="172" fontId="9" fillId="0" borderId="13" xfId="0" quotePrefix="1" applyNumberFormat="1" applyFont="1" applyBorder="1" applyAlignment="1" applyProtection="1">
      <alignment horizontal="right"/>
      <protection hidden="1"/>
    </xf>
    <xf numFmtId="172" fontId="9" fillId="0" borderId="16" xfId="0" applyNumberFormat="1" applyFont="1" applyBorder="1" applyAlignment="1" applyProtection="1">
      <alignment horizontal="right"/>
      <protection hidden="1"/>
    </xf>
    <xf numFmtId="37" fontId="7" fillId="0" borderId="16" xfId="0" applyNumberFormat="1" applyFont="1" applyBorder="1" applyAlignment="1" applyProtection="1">
      <alignment vertical="center"/>
      <protection hidden="1"/>
    </xf>
    <xf numFmtId="169" fontId="9" fillId="0" borderId="57" xfId="2" applyNumberFormat="1" applyFont="1" applyBorder="1" applyAlignment="1">
      <alignment horizontal="right"/>
    </xf>
    <xf numFmtId="0" fontId="43" fillId="0" borderId="0" xfId="0" applyFont="1"/>
    <xf numFmtId="0" fontId="44" fillId="0" borderId="0" xfId="0" applyFont="1"/>
    <xf numFmtId="37" fontId="39" fillId="0" borderId="20" xfId="0" applyNumberFormat="1" applyFont="1" applyBorder="1" applyAlignment="1" applyProtection="1">
      <alignment horizontal="right"/>
      <protection hidden="1"/>
    </xf>
    <xf numFmtId="176" fontId="40" fillId="0" borderId="20" xfId="0" applyNumberFormat="1" applyFont="1" applyBorder="1" applyAlignment="1">
      <alignment horizontal="right" wrapText="1"/>
    </xf>
    <xf numFmtId="176" fontId="8" fillId="0" borderId="0" xfId="0" applyNumberFormat="1" applyFont="1" applyAlignment="1">
      <alignment horizontal="right" wrapText="1"/>
    </xf>
    <xf numFmtId="169" fontId="39" fillId="0" borderId="20" xfId="0" applyNumberFormat="1" applyFont="1" applyBorder="1" applyAlignment="1">
      <alignment horizontal="right" wrapText="1"/>
    </xf>
    <xf numFmtId="37" fontId="42" fillId="0" borderId="13" xfId="0" applyNumberFormat="1" applyFont="1" applyBorder="1" applyAlignment="1" applyProtection="1">
      <alignment horizontal="right"/>
      <protection hidden="1"/>
    </xf>
    <xf numFmtId="37" fontId="42" fillId="0" borderId="5" xfId="0" applyNumberFormat="1" applyFont="1" applyBorder="1" applyAlignment="1" applyProtection="1">
      <alignment horizontal="right"/>
      <protection hidden="1"/>
    </xf>
    <xf numFmtId="37" fontId="45" fillId="0" borderId="5" xfId="0" applyNumberFormat="1" applyFont="1" applyBorder="1" applyAlignment="1" applyProtection="1">
      <alignment horizontal="right"/>
      <protection hidden="1"/>
    </xf>
    <xf numFmtId="169" fontId="8" fillId="0" borderId="27" xfId="2" applyNumberFormat="1" applyFont="1" applyFill="1" applyBorder="1" applyAlignment="1">
      <alignment horizontal="right"/>
    </xf>
    <xf numFmtId="181" fontId="0" fillId="0" borderId="0" xfId="2" applyNumberFormat="1" applyFont="1" applyFill="1"/>
    <xf numFmtId="175" fontId="9" fillId="0" borderId="0" xfId="12" applyNumberFormat="1" applyFont="1" applyFill="1" applyBorder="1" applyAlignment="1" applyProtection="1">
      <alignment horizontal="right"/>
      <protection hidden="1"/>
    </xf>
    <xf numFmtId="169" fontId="8" fillId="0" borderId="5" xfId="0" applyNumberFormat="1" applyFont="1" applyBorder="1" applyAlignment="1">
      <alignment horizontal="right" wrapText="1"/>
    </xf>
    <xf numFmtId="37" fontId="40" fillId="0" borderId="0" xfId="0" applyNumberFormat="1" applyFont="1" applyAlignment="1" applyProtection="1">
      <alignment horizontal="right"/>
      <protection hidden="1"/>
    </xf>
    <xf numFmtId="0" fontId="45" fillId="0" borderId="18" xfId="0" applyFont="1" applyBorder="1" applyProtection="1">
      <protection hidden="1"/>
    </xf>
    <xf numFmtId="0" fontId="45" fillId="0" borderId="5" xfId="0" applyFont="1" applyBorder="1" applyAlignment="1" applyProtection="1">
      <alignment horizontal="right"/>
      <protection hidden="1"/>
    </xf>
    <xf numFmtId="169" fontId="40" fillId="0" borderId="6" xfId="2" applyNumberFormat="1" applyFont="1" applyBorder="1" applyAlignment="1">
      <alignment horizontal="right"/>
    </xf>
    <xf numFmtId="166" fontId="39" fillId="0" borderId="0" xfId="0" quotePrefix="1" applyNumberFormat="1" applyFont="1" applyAlignment="1" applyProtection="1">
      <alignment horizontal="right"/>
      <protection hidden="1"/>
    </xf>
    <xf numFmtId="166" fontId="40" fillId="0" borderId="0" xfId="0" quotePrefix="1" applyNumberFormat="1" applyFont="1" applyAlignment="1" applyProtection="1">
      <alignment horizontal="right"/>
      <protection hidden="1"/>
    </xf>
    <xf numFmtId="172" fontId="40" fillId="0" borderId="6" xfId="0" applyNumberFormat="1" applyFont="1" applyBorder="1" applyAlignment="1" applyProtection="1">
      <alignment horizontal="right"/>
      <protection hidden="1"/>
    </xf>
    <xf numFmtId="172" fontId="39" fillId="0" borderId="6" xfId="0" applyNumberFormat="1" applyFont="1" applyBorder="1" applyAlignment="1" applyProtection="1">
      <alignment horizontal="right"/>
      <protection hidden="1"/>
    </xf>
    <xf numFmtId="169" fontId="40" fillId="0" borderId="13" xfId="2" applyNumberFormat="1" applyFont="1" applyBorder="1" applyAlignment="1">
      <alignment horizontal="right"/>
    </xf>
    <xf numFmtId="37" fontId="45" fillId="0" borderId="0" xfId="0" applyNumberFormat="1" applyFont="1" applyAlignment="1" applyProtection="1">
      <alignment horizontal="right"/>
      <protection hidden="1"/>
    </xf>
    <xf numFmtId="37" fontId="45" fillId="0" borderId="16" xfId="0" applyNumberFormat="1" applyFont="1" applyBorder="1" applyAlignment="1" applyProtection="1">
      <alignment horizontal="right"/>
      <protection hidden="1"/>
    </xf>
    <xf numFmtId="37" fontId="45" fillId="0" borderId="23" xfId="0" applyNumberFormat="1" applyFont="1" applyBorder="1" applyAlignment="1" applyProtection="1">
      <alignment horizontal="right"/>
      <protection hidden="1"/>
    </xf>
    <xf numFmtId="37" fontId="42" fillId="0" borderId="23" xfId="0" applyNumberFormat="1" applyFont="1" applyBorder="1" applyAlignment="1" applyProtection="1">
      <alignment horizontal="right"/>
      <protection hidden="1"/>
    </xf>
    <xf numFmtId="0" fontId="45" fillId="0" borderId="0" xfId="0" applyFont="1" applyAlignment="1" applyProtection="1">
      <alignment horizontal="right"/>
      <protection hidden="1"/>
    </xf>
    <xf numFmtId="0" fontId="45" fillId="0" borderId="0" xfId="0" applyFont="1" applyAlignment="1" applyProtection="1">
      <alignment wrapText="1"/>
      <protection hidden="1"/>
    </xf>
    <xf numFmtId="0" fontId="45" fillId="0" borderId="23" xfId="0" applyFont="1" applyBorder="1" applyAlignment="1" applyProtection="1">
      <alignment wrapText="1"/>
      <protection hidden="1"/>
    </xf>
    <xf numFmtId="169" fontId="39" fillId="0" borderId="13" xfId="2" applyNumberFormat="1" applyFont="1" applyBorder="1" applyAlignment="1">
      <alignment horizontal="right"/>
    </xf>
    <xf numFmtId="37" fontId="42" fillId="0" borderId="0" xfId="0" applyNumberFormat="1" applyFont="1" applyAlignment="1" applyProtection="1">
      <alignment horizontal="right"/>
      <protection hidden="1"/>
    </xf>
    <xf numFmtId="37" fontId="42" fillId="0" borderId="16" xfId="0" applyNumberFormat="1" applyFont="1" applyBorder="1" applyAlignment="1" applyProtection="1">
      <alignment horizontal="right"/>
      <protection hidden="1"/>
    </xf>
    <xf numFmtId="0" fontId="42" fillId="0" borderId="0" xfId="0" applyFont="1" applyAlignment="1" applyProtection="1">
      <alignment horizontal="right"/>
      <protection hidden="1"/>
    </xf>
    <xf numFmtId="0" fontId="42" fillId="0" borderId="0" xfId="0" applyFont="1" applyAlignment="1" applyProtection="1">
      <alignment horizontal="left" wrapText="1"/>
      <protection hidden="1"/>
    </xf>
    <xf numFmtId="0" fontId="42" fillId="0" borderId="13" xfId="0" applyFont="1" applyBorder="1" applyAlignment="1" applyProtection="1">
      <alignment horizontal="left" wrapText="1"/>
      <protection hidden="1"/>
    </xf>
    <xf numFmtId="0" fontId="42" fillId="0" borderId="16" xfId="0" applyFont="1" applyBorder="1" applyAlignment="1" applyProtection="1">
      <alignment horizontal="center"/>
      <protection hidden="1"/>
    </xf>
    <xf numFmtId="0" fontId="42" fillId="0" borderId="0" xfId="0" applyFont="1" applyAlignment="1" applyProtection="1">
      <alignment horizontal="center"/>
      <protection hidden="1"/>
    </xf>
    <xf numFmtId="0" fontId="45" fillId="0" borderId="0" xfId="0" applyFont="1" applyAlignment="1" applyProtection="1">
      <alignment horizontal="center"/>
      <protection hidden="1"/>
    </xf>
    <xf numFmtId="0" fontId="42" fillId="0" borderId="8" xfId="0" applyFont="1" applyBorder="1" applyAlignment="1">
      <alignment horizontal="center"/>
    </xf>
    <xf numFmtId="0" fontId="45" fillId="0" borderId="0" xfId="0" applyFont="1" applyAlignment="1">
      <alignment horizontal="center"/>
    </xf>
    <xf numFmtId="0" fontId="45" fillId="0" borderId="8" xfId="0" applyFont="1" applyBorder="1" applyAlignment="1">
      <alignment horizontal="center"/>
    </xf>
    <xf numFmtId="0" fontId="45" fillId="0" borderId="0" xfId="0" applyFont="1" applyProtection="1">
      <protection hidden="1"/>
    </xf>
    <xf numFmtId="0" fontId="42" fillId="0" borderId="0" xfId="0" applyFont="1" applyProtection="1">
      <protection hidden="1"/>
    </xf>
    <xf numFmtId="0" fontId="49" fillId="0" borderId="0" xfId="0" applyFont="1" applyProtection="1">
      <protection hidden="1"/>
    </xf>
    <xf numFmtId="0" fontId="48" fillId="0" borderId="0" xfId="0" applyFont="1" applyProtection="1">
      <protection hidden="1"/>
    </xf>
    <xf numFmtId="180" fontId="41" fillId="0" borderId="0" xfId="0" applyNumberFormat="1" applyFont="1" applyAlignment="1">
      <alignment horizontal="right"/>
    </xf>
    <xf numFmtId="178" fontId="9" fillId="0" borderId="17" xfId="0" applyNumberFormat="1" applyFont="1" applyBorder="1" applyAlignment="1">
      <alignment horizontal="right"/>
    </xf>
    <xf numFmtId="3" fontId="9" fillId="0" borderId="17" xfId="0" applyNumberFormat="1" applyFont="1" applyBorder="1" applyAlignment="1">
      <alignment horizontal="right"/>
    </xf>
    <xf numFmtId="0" fontId="0" fillId="0" borderId="59" xfId="0" applyBorder="1" applyAlignment="1">
      <alignment horizontal="right"/>
    </xf>
    <xf numFmtId="0" fontId="0" fillId="0" borderId="60" xfId="0" applyBorder="1" applyAlignment="1">
      <alignment horizontal="right"/>
    </xf>
    <xf numFmtId="37" fontId="7" fillId="0" borderId="27" xfId="0" applyNumberFormat="1" applyFont="1" applyBorder="1" applyAlignment="1" applyProtection="1">
      <alignment horizontal="right"/>
      <protection hidden="1"/>
    </xf>
    <xf numFmtId="37" fontId="7" fillId="0" borderId="6" xfId="0" applyNumberFormat="1" applyFont="1" applyBorder="1" applyAlignment="1" applyProtection="1">
      <alignment horizontal="right"/>
      <protection hidden="1"/>
    </xf>
    <xf numFmtId="0" fontId="34" fillId="5" borderId="14" xfId="0" applyFont="1" applyFill="1" applyBorder="1" applyAlignment="1">
      <alignment horizontal="center"/>
    </xf>
    <xf numFmtId="0" fontId="34" fillId="5" borderId="9" xfId="0" applyFont="1" applyFill="1" applyBorder="1" applyAlignment="1">
      <alignment horizontal="center"/>
    </xf>
    <xf numFmtId="0" fontId="34" fillId="5" borderId="43" xfId="0" applyFont="1" applyFill="1" applyBorder="1" applyAlignment="1">
      <alignment horizontal="center"/>
    </xf>
    <xf numFmtId="172" fontId="9" fillId="0" borderId="0" xfId="0" applyNumberFormat="1" applyFont="1" applyAlignment="1" applyProtection="1">
      <alignment horizontal="right"/>
      <protection hidden="1"/>
    </xf>
    <xf numFmtId="172" fontId="10" fillId="0" borderId="0" xfId="0" applyNumberFormat="1" applyFont="1" applyAlignment="1" applyProtection="1">
      <alignment horizontal="right"/>
      <protection hidden="1"/>
    </xf>
    <xf numFmtId="166" fontId="9" fillId="0" borderId="0" xfId="0" applyNumberFormat="1" applyFont="1" applyAlignment="1" applyProtection="1">
      <alignment vertical="center"/>
      <protection hidden="1"/>
    </xf>
    <xf numFmtId="0" fontId="47" fillId="5" borderId="14" xfId="0" applyFont="1" applyFill="1" applyBorder="1" applyAlignment="1">
      <alignment horizontal="center"/>
    </xf>
    <xf numFmtId="0" fontId="46" fillId="0" borderId="0" xfId="0" applyFont="1" applyAlignment="1" applyProtection="1">
      <alignment horizontal="right"/>
      <protection hidden="1"/>
    </xf>
    <xf numFmtId="3" fontId="7" fillId="2" borderId="2" xfId="0" applyNumberFormat="1" applyFont="1" applyFill="1" applyBorder="1" applyAlignment="1">
      <alignment horizontal="right"/>
    </xf>
    <xf numFmtId="172" fontId="9" fillId="0" borderId="27" xfId="0" applyNumberFormat="1" applyFont="1" applyBorder="1" applyAlignment="1" applyProtection="1">
      <alignment horizontal="right"/>
      <protection hidden="1"/>
    </xf>
    <xf numFmtId="0" fontId="0" fillId="2" borderId="9" xfId="0" applyFill="1" applyBorder="1" applyAlignment="1">
      <alignment wrapText="1"/>
    </xf>
    <xf numFmtId="0" fontId="0" fillId="2" borderId="9" xfId="0" applyFill="1" applyBorder="1"/>
    <xf numFmtId="0" fontId="0" fillId="2" borderId="5" xfId="0" applyFill="1" applyBorder="1" applyAlignment="1">
      <alignment vertical="center" wrapText="1"/>
    </xf>
    <xf numFmtId="0" fontId="0" fillId="2" borderId="5" xfId="0" applyFill="1" applyBorder="1" applyAlignment="1">
      <alignment vertical="center"/>
    </xf>
    <xf numFmtId="0" fontId="0" fillId="2" borderId="0" xfId="0" applyFill="1" applyAlignment="1">
      <alignment vertical="center" wrapText="1"/>
    </xf>
    <xf numFmtId="0" fontId="0" fillId="2" borderId="0" xfId="0" applyFill="1" applyAlignment="1">
      <alignment vertical="center"/>
    </xf>
    <xf numFmtId="0" fontId="0" fillId="2" borderId="0" xfId="0" applyFill="1" applyAlignment="1">
      <alignment wrapText="1"/>
    </xf>
    <xf numFmtId="0" fontId="0" fillId="2" borderId="0" xfId="0" applyFill="1"/>
    <xf numFmtId="0" fontId="0" fillId="2" borderId="9" xfId="0" applyFill="1" applyBorder="1" applyAlignment="1">
      <alignment vertical="center" wrapText="1"/>
    </xf>
    <xf numFmtId="0" fontId="0" fillId="2" borderId="9" xfId="0" applyFill="1" applyBorder="1" applyAlignment="1">
      <alignment vertical="center"/>
    </xf>
    <xf numFmtId="37" fontId="6" fillId="0" borderId="23" xfId="0" quotePrefix="1" applyNumberFormat="1" applyFont="1" applyBorder="1" applyAlignment="1" applyProtection="1">
      <alignment horizontal="right"/>
      <protection hidden="1"/>
    </xf>
  </cellXfs>
  <cellStyles count="13">
    <cellStyle name="Komma" xfId="12" builtinId="3"/>
    <cellStyle name="Link" xfId="1" builtinId="8"/>
    <cellStyle name="Prozent" xfId="2" builtinId="5"/>
    <cellStyle name="SAPDataCell" xfId="4" xr:uid="{3AA8C77A-C335-441F-8B9E-3DBE66F0735F}"/>
    <cellStyle name="SAPDataTotalCell" xfId="3" xr:uid="{00000000-0005-0000-0000-000002000000}"/>
    <cellStyle name="SAPDimensionCell" xfId="6" xr:uid="{A974EAC5-3351-4B87-8E3B-976A2AAFC224}"/>
    <cellStyle name="SAPHierarchyCell0" xfId="9" xr:uid="{F657436D-510F-42AE-8C87-B9F1EC6545D9}"/>
    <cellStyle name="SAPHierarchyCell1" xfId="10" xr:uid="{C8810DA4-2402-4E6F-BFAE-D19019F975AE}"/>
    <cellStyle name="SAPHierarchyCell2" xfId="11" xr:uid="{D886989A-1B3F-416D-B0C6-7357D093088C}"/>
    <cellStyle name="SAPMemberCell" xfId="7" xr:uid="{D37A1EB6-37CC-4014-AC30-03813162DCBA}"/>
    <cellStyle name="SAPMemberTotalCell" xfId="8" xr:uid="{CA03D0B2-A84D-4A33-80BF-C01ED00E0F3F}"/>
    <cellStyle name="Standard" xfId="0" builtinId="0"/>
    <cellStyle name="Standard 3" xfId="5" xr:uid="{292B9A26-21A2-434B-9EB0-1332704BE0FB}"/>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505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xdr:colOff>
      <xdr:row>0</xdr:row>
      <xdr:rowOff>0</xdr:rowOff>
    </xdr:from>
    <xdr:to>
      <xdr:col>13</xdr:col>
      <xdr:colOff>507768</xdr:colOff>
      <xdr:row>27</xdr:row>
      <xdr:rowOff>20636</xdr:rowOff>
    </xdr:to>
    <xdr:pic>
      <xdr:nvPicPr>
        <xdr:cNvPr id="7" name="Grafik 6">
          <a:extLst>
            <a:ext uri="{FF2B5EF4-FFF2-40B4-BE49-F238E27FC236}">
              <a16:creationId xmlns:a16="http://schemas.microsoft.com/office/drawing/2014/main" id="{C9655A51-C305-484A-3C42-F7DF1D02DFB8}"/>
            </a:ext>
          </a:extLst>
        </xdr:cNvPr>
        <xdr:cNvPicPr>
          <a:picLocks noChangeAspect="1"/>
        </xdr:cNvPicPr>
      </xdr:nvPicPr>
      <xdr:blipFill rotWithShape="1">
        <a:blip xmlns:r="http://schemas.openxmlformats.org/officeDocument/2006/relationships" r:embed="rId1"/>
        <a:srcRect l="7109"/>
        <a:stretch/>
      </xdr:blipFill>
      <xdr:spPr>
        <a:xfrm>
          <a:off x="4" y="0"/>
          <a:ext cx="8556389" cy="51760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volkswagengroup-my.sharepoint.com/personal/verena_heil_audi_de/Documents/Eigene%20Dateien/05_FU-5/Copy%20of%20240712_Kennzahlen%20Q2%202024_2.%20Lauf_CH_KFR%20VJ%20manuell.xlsx" TargetMode="External"/><Relationship Id="rId1" Type="http://schemas.openxmlformats.org/officeDocument/2006/relationships/externalLinkPath" Target="https://volkswagengroup-my.sharepoint.com/personal/verena_heil_audi_de/Documents/Eigene%20Dateien/05_FU-5/Copy%20of%20240712_Kennzahlen%20Q2%202024_2.%20Lauf_CH_KFR%20VJ%20manue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eneingabe"/>
      <sheetName val="Übersicht Kennzahlen Premium"/>
      <sheetName val="Kennzahlen Marken"/>
      <sheetName val="Bilanz"/>
      <sheetName val="GuV_IFRS 5"/>
      <sheetName val="GuV"/>
      <sheetName val="KFR"/>
      <sheetName val="UE nach Modellen"/>
      <sheetName val="BExRepositorySheet"/>
      <sheetName val="UE nach Regionen"/>
      <sheetName val="Währungseffekte"/>
      <sheetName val="Treiber GuV"/>
      <sheetName val="FuE, Invest, AfA"/>
      <sheetName val="Personalaufwand"/>
      <sheetName val="Berechnung RoI"/>
      <sheetName val="Wesentliche Konzernges."/>
      <sheetName val="DP Zuwendungen öffentl. Hand"/>
      <sheetName val="DP Intersegmentumsätze"/>
      <sheetName val="DP UE Modelle"/>
      <sheetName val="DP UE Regionen"/>
      <sheetName val="DP SAV BWA"/>
      <sheetName val="DP SAV BWA VJ"/>
      <sheetName val="DP Bilanz VHJ"/>
      <sheetName val="DP At Equity Ergebnis"/>
      <sheetName val="DP ES Marke AUDI"/>
      <sheetName val="DP Spartenausgleich"/>
    </sheetNames>
    <sheetDataSet>
      <sheetData sheetId="0">
        <row r="4">
          <cell r="B4" t="str">
            <v>1–6/2024</v>
          </cell>
        </row>
        <row r="5">
          <cell r="B5" t="str">
            <v>1–6/2023</v>
          </cell>
        </row>
        <row r="7">
          <cell r="B7">
            <v>45473</v>
          </cell>
        </row>
        <row r="9">
          <cell r="B9">
            <v>45291</v>
          </cell>
        </row>
        <row r="11">
          <cell r="B11" t="str">
            <v>4-6/2024</v>
          </cell>
        </row>
        <row r="12">
          <cell r="B12" t="str">
            <v>4-6/2023</v>
          </cell>
        </row>
      </sheetData>
      <sheetData sheetId="1"/>
      <sheetData sheetId="2"/>
      <sheetData sheetId="3">
        <row r="6">
          <cell r="C6">
            <v>72356924237.580002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Custom 1">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F50537"/>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4"/>
  <sheetViews>
    <sheetView showGridLines="0" tabSelected="1" zoomScale="80" zoomScaleNormal="80" workbookViewId="0">
      <selection activeCell="N1" sqref="N1"/>
    </sheetView>
  </sheetViews>
  <sheetFormatPr baseColWidth="10" defaultColWidth="8.85546875" defaultRowHeight="15" x14ac:dyDescent="0.25"/>
  <cols>
    <col min="14" max="14" width="13.85546875" customWidth="1"/>
    <col min="15" max="15" width="32.5703125" customWidth="1"/>
    <col min="16" max="16" width="8.85546875" customWidth="1"/>
    <col min="21" max="21" width="8.85546875" customWidth="1"/>
  </cols>
  <sheetData>
    <row r="1" spans="1:19" x14ac:dyDescent="0.25">
      <c r="A1" s="1"/>
      <c r="B1" s="1"/>
      <c r="C1" s="1"/>
      <c r="D1" s="1"/>
      <c r="E1" s="1"/>
      <c r="F1" s="1"/>
      <c r="G1" s="1"/>
      <c r="H1" s="1"/>
      <c r="I1" s="1"/>
      <c r="J1" s="1"/>
      <c r="K1" s="1"/>
      <c r="L1" s="1"/>
      <c r="M1" s="2"/>
      <c r="N1" s="2"/>
      <c r="O1" s="2"/>
      <c r="P1" s="2"/>
      <c r="Q1" s="2"/>
      <c r="R1" s="2"/>
      <c r="S1" s="2"/>
    </row>
    <row r="2" spans="1:19" ht="15.75" x14ac:dyDescent="0.25">
      <c r="A2" s="1"/>
      <c r="B2" s="1"/>
      <c r="C2" s="1"/>
      <c r="D2" s="1"/>
      <c r="E2" s="1"/>
      <c r="F2" s="1"/>
      <c r="G2" s="1"/>
      <c r="H2" s="1"/>
      <c r="I2" s="1"/>
      <c r="J2" s="1"/>
      <c r="K2" s="1"/>
      <c r="L2" s="1"/>
      <c r="M2" s="2"/>
      <c r="N2" s="2"/>
      <c r="O2" s="3" t="s">
        <v>0</v>
      </c>
      <c r="P2" s="2"/>
      <c r="Q2" s="2"/>
      <c r="R2" s="2"/>
      <c r="S2" s="2"/>
    </row>
    <row r="3" spans="1:19" ht="15.75" x14ac:dyDescent="0.25">
      <c r="A3" s="1"/>
      <c r="B3" s="1"/>
      <c r="C3" s="1"/>
      <c r="D3" s="1"/>
      <c r="E3" s="1"/>
      <c r="F3" s="1"/>
      <c r="G3" s="1"/>
      <c r="H3" s="1"/>
      <c r="I3" s="1"/>
      <c r="J3" s="1"/>
      <c r="K3" s="1"/>
      <c r="L3" s="1"/>
      <c r="M3" s="2"/>
      <c r="N3" s="2"/>
      <c r="O3" s="3" t="s">
        <v>1</v>
      </c>
      <c r="P3" s="2"/>
      <c r="Q3" s="2"/>
      <c r="R3" s="2"/>
      <c r="S3" s="2"/>
    </row>
    <row r="4" spans="1:19" ht="15.75" x14ac:dyDescent="0.25">
      <c r="A4" s="1"/>
      <c r="B4" s="1"/>
      <c r="C4" s="1"/>
      <c r="D4" s="1"/>
      <c r="E4" s="1"/>
      <c r="F4" s="1"/>
      <c r="G4" s="1"/>
      <c r="H4" s="1"/>
      <c r="I4" s="1"/>
      <c r="J4" s="1"/>
      <c r="K4" s="1"/>
      <c r="L4" s="1"/>
      <c r="M4" s="2"/>
      <c r="N4" s="2"/>
      <c r="O4" s="3" t="s">
        <v>2</v>
      </c>
      <c r="P4" s="2"/>
      <c r="Q4" s="2"/>
      <c r="R4" s="2"/>
      <c r="S4" s="2"/>
    </row>
    <row r="5" spans="1:19" ht="15.75" x14ac:dyDescent="0.25">
      <c r="A5" s="1"/>
      <c r="B5" s="1"/>
      <c r="C5" s="1"/>
      <c r="D5" s="1"/>
      <c r="E5" s="1"/>
      <c r="F5" s="1"/>
      <c r="G5" s="1"/>
      <c r="H5" s="1"/>
      <c r="I5" s="1"/>
      <c r="J5" s="1"/>
      <c r="K5" s="1"/>
      <c r="L5" s="1"/>
      <c r="M5" s="2"/>
      <c r="N5" s="2"/>
      <c r="O5" s="3" t="s">
        <v>3</v>
      </c>
      <c r="P5" s="2"/>
      <c r="Q5" s="2"/>
      <c r="R5" s="2"/>
      <c r="S5" s="2"/>
    </row>
    <row r="6" spans="1:19" ht="15.75" x14ac:dyDescent="0.25">
      <c r="A6" s="1"/>
      <c r="B6" s="1"/>
      <c r="C6" s="1"/>
      <c r="D6" s="1"/>
      <c r="E6" s="1"/>
      <c r="F6" s="1"/>
      <c r="G6" s="1"/>
      <c r="H6" s="1"/>
      <c r="I6" s="1"/>
      <c r="J6" s="1"/>
      <c r="K6" s="1"/>
      <c r="L6" s="1"/>
      <c r="M6" s="2"/>
      <c r="N6" s="2"/>
      <c r="O6" s="3" t="s">
        <v>4</v>
      </c>
      <c r="P6" s="2"/>
      <c r="Q6" s="2"/>
      <c r="R6" s="2"/>
      <c r="S6" s="2"/>
    </row>
    <row r="7" spans="1:19" ht="15.75" x14ac:dyDescent="0.25">
      <c r="A7" s="1"/>
      <c r="B7" s="1"/>
      <c r="C7" s="1"/>
      <c r="D7" s="1"/>
      <c r="E7" s="1"/>
      <c r="F7" s="1"/>
      <c r="G7" s="1"/>
      <c r="H7" s="1"/>
      <c r="I7" s="1"/>
      <c r="J7" s="1"/>
      <c r="K7" s="1"/>
      <c r="L7" s="1"/>
      <c r="M7" s="2"/>
      <c r="N7" s="2"/>
      <c r="O7" s="3" t="s">
        <v>5</v>
      </c>
      <c r="P7" s="2"/>
      <c r="Q7" s="2"/>
      <c r="R7" s="2"/>
      <c r="S7" s="2"/>
    </row>
    <row r="8" spans="1:19" ht="15.75" x14ac:dyDescent="0.25">
      <c r="A8" s="1"/>
      <c r="B8" s="1"/>
      <c r="C8" s="1"/>
      <c r="D8" s="1"/>
      <c r="E8" s="1"/>
      <c r="F8" s="1"/>
      <c r="G8" s="1"/>
      <c r="H8" s="1"/>
      <c r="I8" s="1"/>
      <c r="J8" s="1"/>
      <c r="K8" s="1"/>
      <c r="L8" s="1"/>
      <c r="M8" s="2"/>
      <c r="N8" s="2"/>
      <c r="O8" s="3" t="s">
        <v>6</v>
      </c>
      <c r="P8" s="2"/>
      <c r="Q8" s="2"/>
      <c r="R8" s="2"/>
      <c r="S8" s="2"/>
    </row>
    <row r="9" spans="1:19" ht="15.75" x14ac:dyDescent="0.25">
      <c r="A9" s="1"/>
      <c r="B9" s="1"/>
      <c r="C9" s="1"/>
      <c r="D9" s="1"/>
      <c r="E9" s="1"/>
      <c r="F9" s="1"/>
      <c r="G9" s="1"/>
      <c r="H9" s="1"/>
      <c r="I9" s="1"/>
      <c r="J9" s="1"/>
      <c r="K9" s="1"/>
      <c r="L9" s="1"/>
      <c r="M9" s="2"/>
      <c r="N9" s="2"/>
      <c r="O9" s="3" t="s">
        <v>7</v>
      </c>
      <c r="P9" s="2"/>
      <c r="Q9" s="2"/>
      <c r="R9" s="2"/>
      <c r="S9" s="2"/>
    </row>
    <row r="10" spans="1:19" ht="15.75" x14ac:dyDescent="0.25">
      <c r="A10" s="1"/>
      <c r="B10" s="1"/>
      <c r="C10" s="1"/>
      <c r="D10" s="1"/>
      <c r="E10" s="1"/>
      <c r="F10" s="1"/>
      <c r="G10" s="1"/>
      <c r="H10" s="1"/>
      <c r="I10" s="1"/>
      <c r="J10" s="1"/>
      <c r="K10" s="1"/>
      <c r="L10" s="1"/>
      <c r="M10" s="2"/>
      <c r="N10" s="2"/>
      <c r="O10" s="3" t="s">
        <v>9</v>
      </c>
      <c r="P10" s="2"/>
      <c r="Q10" s="2"/>
      <c r="R10" s="2"/>
      <c r="S10" s="2"/>
    </row>
    <row r="11" spans="1:19" ht="15.75" x14ac:dyDescent="0.25">
      <c r="A11" s="1"/>
      <c r="B11" s="1"/>
      <c r="C11" s="1"/>
      <c r="D11" s="1"/>
      <c r="E11" s="1"/>
      <c r="F11" s="1"/>
      <c r="G11" s="1"/>
      <c r="H11" s="1"/>
      <c r="I11" s="1"/>
      <c r="J11" s="1"/>
      <c r="K11" s="1"/>
      <c r="L11" s="1"/>
      <c r="M11" s="2"/>
      <c r="N11" s="2"/>
      <c r="O11" s="3" t="s">
        <v>10</v>
      </c>
      <c r="P11" s="2"/>
      <c r="Q11" s="2"/>
      <c r="R11" s="2"/>
      <c r="S11" s="2"/>
    </row>
    <row r="12" spans="1:19" ht="15.75" x14ac:dyDescent="0.25">
      <c r="A12" s="1"/>
      <c r="B12" s="1"/>
      <c r="D12" s="1"/>
      <c r="E12" s="1"/>
      <c r="F12" s="1"/>
      <c r="G12" s="1"/>
      <c r="H12" s="1"/>
      <c r="I12" s="1"/>
      <c r="J12" s="1"/>
      <c r="K12" s="1"/>
      <c r="L12" s="1"/>
      <c r="M12" s="2"/>
      <c r="N12" s="2"/>
      <c r="O12" s="3" t="s">
        <v>11</v>
      </c>
      <c r="P12" s="2"/>
      <c r="Q12" s="2"/>
      <c r="R12" s="2"/>
      <c r="S12" s="2"/>
    </row>
    <row r="13" spans="1:19" x14ac:dyDescent="0.25">
      <c r="A13" s="1"/>
      <c r="B13" s="1"/>
      <c r="C13" s="1"/>
      <c r="D13" s="1"/>
      <c r="E13" s="1"/>
      <c r="F13" s="1"/>
      <c r="G13" s="1"/>
      <c r="H13" s="1"/>
      <c r="I13" s="1"/>
      <c r="J13" s="1"/>
      <c r="K13" s="1"/>
      <c r="L13" s="1"/>
      <c r="M13" s="2"/>
      <c r="N13" s="2"/>
      <c r="O13" s="2"/>
      <c r="P13" s="11"/>
      <c r="Q13" s="2"/>
      <c r="R13" s="2"/>
      <c r="S13" s="2"/>
    </row>
    <row r="14" spans="1:19" x14ac:dyDescent="0.25">
      <c r="A14" s="1"/>
      <c r="B14" s="1"/>
      <c r="C14" s="1"/>
      <c r="D14" s="1"/>
      <c r="E14" s="1"/>
      <c r="F14" s="1"/>
      <c r="G14" s="1"/>
      <c r="H14" s="1"/>
      <c r="I14" s="1"/>
      <c r="J14" s="1"/>
      <c r="K14" s="1"/>
      <c r="L14" s="1"/>
      <c r="M14" s="2"/>
      <c r="N14" s="2"/>
      <c r="O14" s="2"/>
      <c r="P14" s="2"/>
      <c r="Q14" s="2"/>
      <c r="R14" s="2"/>
      <c r="S14" s="2"/>
    </row>
    <row r="15" spans="1:19" x14ac:dyDescent="0.25">
      <c r="A15" s="1"/>
      <c r="B15" s="1"/>
      <c r="C15" s="1"/>
      <c r="D15" s="1"/>
      <c r="E15" s="1"/>
      <c r="F15" s="1"/>
      <c r="G15" s="1"/>
      <c r="H15" s="1"/>
      <c r="I15" s="1"/>
      <c r="J15" s="1"/>
      <c r="K15" s="1"/>
      <c r="L15" s="1"/>
      <c r="M15" s="2"/>
      <c r="N15" s="2"/>
      <c r="O15" s="2"/>
      <c r="P15" s="2"/>
      <c r="Q15" s="2"/>
      <c r="R15" s="2"/>
      <c r="S15" s="2"/>
    </row>
    <row r="16" spans="1:19" x14ac:dyDescent="0.25">
      <c r="A16" s="1"/>
      <c r="B16" s="1"/>
      <c r="C16" s="1"/>
      <c r="D16" s="1"/>
      <c r="E16" s="1"/>
      <c r="F16" s="1"/>
      <c r="G16" s="1"/>
      <c r="H16" s="1"/>
      <c r="I16" s="1"/>
      <c r="J16" s="1"/>
      <c r="K16" s="1"/>
      <c r="L16" s="1"/>
      <c r="M16" s="2"/>
      <c r="N16" s="2"/>
      <c r="O16" s="2"/>
      <c r="P16" s="2"/>
      <c r="Q16" s="2"/>
      <c r="R16" s="2"/>
      <c r="S16" s="2"/>
    </row>
    <row r="17" spans="1:19" x14ac:dyDescent="0.25">
      <c r="A17" s="1"/>
      <c r="B17" s="1"/>
      <c r="C17" s="1"/>
      <c r="D17" s="1"/>
      <c r="E17" s="1"/>
      <c r="F17" s="1"/>
      <c r="G17" s="1"/>
      <c r="H17" s="1"/>
      <c r="I17" s="1"/>
      <c r="J17" s="1"/>
      <c r="K17" s="1"/>
      <c r="L17" s="1"/>
      <c r="M17" s="2"/>
      <c r="N17" s="2"/>
      <c r="O17" s="2"/>
      <c r="P17" s="2"/>
      <c r="Q17" s="2"/>
      <c r="R17" s="2"/>
      <c r="S17" s="2"/>
    </row>
    <row r="18" spans="1:19" x14ac:dyDescent="0.25">
      <c r="A18" s="1"/>
      <c r="B18" s="1"/>
      <c r="C18" s="1"/>
      <c r="D18" s="1"/>
      <c r="E18" s="1"/>
      <c r="F18" s="1"/>
      <c r="G18" s="1"/>
      <c r="H18" s="1"/>
      <c r="I18" s="1"/>
      <c r="J18" s="1"/>
      <c r="K18" s="1"/>
      <c r="L18" s="1"/>
      <c r="M18" s="2"/>
      <c r="N18" s="2"/>
      <c r="O18" s="2"/>
      <c r="P18" s="2"/>
      <c r="Q18" s="2"/>
      <c r="R18" s="2"/>
      <c r="S18" s="2"/>
    </row>
    <row r="19" spans="1:19" x14ac:dyDescent="0.25">
      <c r="A19" s="1"/>
      <c r="B19" s="1"/>
      <c r="C19" s="1"/>
      <c r="D19" s="1"/>
      <c r="E19" s="1"/>
      <c r="F19" s="1"/>
      <c r="G19" s="1"/>
      <c r="H19" s="1"/>
      <c r="I19" s="1"/>
      <c r="J19" s="1"/>
      <c r="K19" s="1"/>
      <c r="L19" s="1"/>
      <c r="M19" s="2"/>
      <c r="N19" s="2"/>
      <c r="O19" s="2"/>
      <c r="P19" s="2"/>
      <c r="Q19" s="2"/>
      <c r="R19" s="2"/>
      <c r="S19" s="2"/>
    </row>
    <row r="20" spans="1:19" x14ac:dyDescent="0.25">
      <c r="A20" s="1"/>
      <c r="B20" s="1"/>
      <c r="C20" s="1"/>
      <c r="D20" s="1"/>
      <c r="E20" s="1"/>
      <c r="F20" s="1"/>
      <c r="G20" s="1"/>
      <c r="H20" s="1"/>
      <c r="I20" s="1"/>
      <c r="J20" s="1"/>
      <c r="K20" s="1"/>
      <c r="L20" s="1"/>
      <c r="M20" s="2"/>
      <c r="N20" s="2"/>
      <c r="O20" s="2"/>
      <c r="P20" s="2"/>
      <c r="Q20" s="2"/>
      <c r="R20" s="2"/>
      <c r="S20" s="2"/>
    </row>
    <row r="21" spans="1:19" x14ac:dyDescent="0.25">
      <c r="A21" s="1"/>
      <c r="B21" s="1"/>
      <c r="C21" s="1"/>
      <c r="D21" s="1"/>
      <c r="E21" s="1"/>
      <c r="F21" s="1"/>
      <c r="G21" s="1"/>
      <c r="H21" s="1"/>
      <c r="I21" s="1"/>
      <c r="J21" s="1"/>
      <c r="K21" s="1"/>
      <c r="L21" s="1"/>
      <c r="M21" s="2"/>
      <c r="N21" s="2"/>
      <c r="O21" s="2"/>
      <c r="P21" s="2"/>
      <c r="Q21" s="2"/>
      <c r="R21" s="2"/>
      <c r="S21" s="2"/>
    </row>
    <row r="22" spans="1:19" x14ac:dyDescent="0.25">
      <c r="A22" s="1"/>
      <c r="B22" s="1"/>
      <c r="C22" s="1"/>
      <c r="D22" s="1"/>
      <c r="E22" s="1"/>
      <c r="F22" s="1"/>
      <c r="G22" s="1"/>
      <c r="H22" s="1"/>
      <c r="I22" s="1"/>
      <c r="J22" s="1"/>
      <c r="K22" s="1"/>
      <c r="L22" s="1"/>
      <c r="M22" s="2"/>
      <c r="N22" s="2"/>
      <c r="O22" s="2"/>
      <c r="P22" s="2"/>
      <c r="Q22" s="2"/>
      <c r="R22" s="2"/>
      <c r="S22" s="2"/>
    </row>
    <row r="23" spans="1:19" x14ac:dyDescent="0.25">
      <c r="A23" s="1"/>
      <c r="B23" s="1"/>
      <c r="C23" s="1"/>
      <c r="D23" s="1"/>
      <c r="E23" s="1"/>
      <c r="F23" s="1"/>
      <c r="G23" s="1"/>
      <c r="H23" s="1"/>
      <c r="I23" s="1"/>
      <c r="J23" s="1"/>
      <c r="K23" s="1"/>
      <c r="L23" s="1"/>
      <c r="M23" s="2"/>
      <c r="N23" s="2"/>
      <c r="O23" s="2"/>
      <c r="P23" s="2"/>
      <c r="Q23" s="2"/>
      <c r="R23" s="2"/>
      <c r="S23" s="2"/>
    </row>
    <row r="24" spans="1:19" x14ac:dyDescent="0.25">
      <c r="A24" s="1"/>
      <c r="B24" s="1"/>
      <c r="C24" s="1"/>
      <c r="D24" s="1"/>
      <c r="E24" s="1"/>
      <c r="F24" s="1"/>
      <c r="G24" s="1"/>
      <c r="H24" s="1"/>
      <c r="I24" s="1"/>
      <c r="J24" s="1"/>
      <c r="K24" s="1"/>
      <c r="L24" s="1"/>
      <c r="M24" s="2"/>
      <c r="N24" s="2"/>
      <c r="O24" s="2"/>
      <c r="P24" s="2"/>
      <c r="Q24" s="2"/>
      <c r="R24" s="2"/>
      <c r="S24" s="2"/>
    </row>
    <row r="25" spans="1:19" x14ac:dyDescent="0.25">
      <c r="A25" s="1"/>
      <c r="B25" s="1"/>
      <c r="C25" s="1"/>
      <c r="D25" s="1"/>
      <c r="E25" s="1"/>
      <c r="F25" s="1"/>
      <c r="G25" s="1"/>
      <c r="H25" s="1"/>
      <c r="I25" s="1"/>
      <c r="J25" s="1"/>
      <c r="K25" s="1"/>
      <c r="L25" s="1"/>
      <c r="M25" s="2"/>
      <c r="N25" s="2"/>
      <c r="O25" s="2"/>
      <c r="P25" s="2"/>
      <c r="Q25" s="2"/>
      <c r="R25" s="2"/>
      <c r="S25" s="2"/>
    </row>
    <row r="26" spans="1:19" x14ac:dyDescent="0.25">
      <c r="A26" s="1"/>
      <c r="B26" s="1"/>
      <c r="C26" s="1"/>
      <c r="D26" s="1"/>
      <c r="E26" s="1"/>
      <c r="F26" s="1"/>
      <c r="G26" s="1"/>
      <c r="H26" s="1"/>
      <c r="I26" s="1"/>
      <c r="J26" s="1"/>
      <c r="K26" s="1"/>
      <c r="L26" s="1"/>
      <c r="M26" s="2"/>
      <c r="N26" s="2"/>
      <c r="O26" s="2"/>
      <c r="P26" s="2"/>
      <c r="Q26" s="2"/>
      <c r="R26" s="2"/>
      <c r="S26" s="2"/>
    </row>
    <row r="27" spans="1:19" ht="18.600000000000001" customHeight="1" x14ac:dyDescent="0.25">
      <c r="A27" s="1"/>
      <c r="B27" s="1"/>
      <c r="C27" s="1"/>
      <c r="D27" s="1"/>
      <c r="E27" s="1"/>
      <c r="F27" s="1"/>
      <c r="G27" s="1"/>
      <c r="H27" s="1"/>
      <c r="I27" s="1"/>
      <c r="J27" s="1"/>
      <c r="K27" s="1"/>
      <c r="L27" s="1"/>
      <c r="M27" s="2"/>
      <c r="N27" s="2"/>
      <c r="O27" s="2"/>
      <c r="P27" s="2"/>
      <c r="Q27" s="2"/>
      <c r="R27" s="2"/>
      <c r="S27" s="2"/>
    </row>
    <row r="34" ht="17.850000000000001" customHeight="1" x14ac:dyDescent="0.25"/>
  </sheetData>
  <hyperlinks>
    <hyperlink ref="O3" location="'Production by site'!A1" display="Production by site" xr:uid="{00000000-0004-0000-0000-000001000000}"/>
    <hyperlink ref="O5" location="'Deliveries by region'!A1" display="Deliveries by region" xr:uid="{00000000-0004-0000-0000-000002000000}"/>
    <hyperlink ref="O6" location="'Deliveries by model series'!A1" display="Deliveries by model series" xr:uid="{00000000-0004-0000-0000-000003000000}"/>
    <hyperlink ref="O7" location="'Income statement'!A1" display="Income statement Audi Group" xr:uid="{00000000-0004-0000-0000-000004000000}"/>
    <hyperlink ref="O8" location="'Balance sheet'!A1" display="Balance sheet" xr:uid="{00000000-0004-0000-0000-000005000000}"/>
    <hyperlink ref="O9" location="'Cash flow statement'!A1" display="Cash flow statement" xr:uid="{00000000-0004-0000-0000-000006000000}"/>
    <hyperlink ref="O4" location="'Production by model series'!A1" display="Production by model series" xr:uid="{00000000-0004-0000-0000-00000A000000}"/>
    <hyperlink ref="O2" location="'Key figures Audi Group'!A1" display="Key figures Audi Group" xr:uid="{00000000-0004-0000-0000-000000000000}"/>
    <hyperlink ref="O10" location="'10-year overview'!A1" display="10-year overview" xr:uid="{0DAEF462-9521-4A44-9DFF-4E5EDE34940B}"/>
    <hyperlink ref="O11" location="'Material Group companies'!A1" display="Material Audi Group companies" xr:uid="{26B0E355-7780-40A5-864B-57C5202EBD02}"/>
    <hyperlink ref="O12" location="Glossary!A1" display="Glossary" xr:uid="{B98EC741-3C82-4B22-9836-0AC3AF2552C5}"/>
  </hyperlinks>
  <pageMargins left="0.31496062992125984" right="0.11811023622047245" top="0.15748031496062992" bottom="0.15748031496062992" header="0.31496062992125984" footer="0.31496062992125984"/>
  <pageSetup scale="68" orientation="landscape" r:id="rId1"/>
  <customProperties>
    <customPr name="_pios_id" r:id="rId2"/>
    <customPr name="EpmWorksheetKeyString_GU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59"/>
  <sheetViews>
    <sheetView showGridLines="0" zoomScale="75" zoomScaleNormal="75" workbookViewId="0">
      <selection activeCell="B1" sqref="B1"/>
    </sheetView>
  </sheetViews>
  <sheetFormatPr baseColWidth="10" defaultColWidth="11.5703125" defaultRowHeight="15" x14ac:dyDescent="0.25"/>
  <cols>
    <col min="1" max="1" width="50.5703125" customWidth="1"/>
    <col min="2" max="2" width="20.5703125" customWidth="1"/>
    <col min="3" max="4" width="1.5703125" customWidth="1"/>
    <col min="5" max="5" width="12.140625" customWidth="1"/>
    <col min="6" max="6" width="1.5703125" customWidth="1"/>
    <col min="7" max="7" width="12.140625" customWidth="1"/>
    <col min="8" max="8" width="1.5703125" customWidth="1"/>
    <col min="9" max="9" width="12.140625" customWidth="1"/>
    <col min="10" max="10" width="1.5703125" customWidth="1"/>
    <col min="11" max="11" width="12.140625" customWidth="1"/>
    <col min="12" max="12" width="1.5703125" customWidth="1"/>
    <col min="13" max="13" width="12.140625" customWidth="1"/>
    <col min="14" max="14" width="1.5703125" customWidth="1"/>
    <col min="15" max="15" width="12.140625" customWidth="1"/>
    <col min="16" max="16" width="1.5703125" customWidth="1"/>
    <col min="17" max="17" width="12.140625" customWidth="1"/>
    <col min="18" max="18" width="1.5703125" customWidth="1"/>
    <col min="20" max="20" width="1.5703125" customWidth="1"/>
    <col min="22" max="22" width="1.5703125" customWidth="1"/>
    <col min="24" max="24" width="3" bestFit="1" customWidth="1"/>
  </cols>
  <sheetData>
    <row r="1" spans="1:23" x14ac:dyDescent="0.25">
      <c r="A1" s="239" t="s">
        <v>202</v>
      </c>
      <c r="E1" s="154"/>
      <c r="G1" s="154"/>
      <c r="I1" s="154"/>
      <c r="K1" s="154"/>
      <c r="M1" s="154"/>
      <c r="O1" s="154"/>
      <c r="Q1" s="154"/>
    </row>
    <row r="2" spans="1:23" x14ac:dyDescent="0.25">
      <c r="A2" s="15"/>
      <c r="E2" s="154"/>
      <c r="G2" s="154"/>
      <c r="I2" s="154"/>
      <c r="K2" s="154"/>
      <c r="M2" s="154"/>
      <c r="O2" s="154"/>
      <c r="Q2" s="154"/>
    </row>
    <row r="3" spans="1:23" ht="15.75" thickBot="1" x14ac:dyDescent="0.3">
      <c r="A3" s="22"/>
      <c r="B3" s="22"/>
      <c r="C3" s="16"/>
      <c r="D3" s="16"/>
      <c r="E3" s="34">
        <v>2015</v>
      </c>
      <c r="F3" s="16"/>
      <c r="G3" s="34">
        <v>2016</v>
      </c>
      <c r="H3" s="16"/>
      <c r="I3" s="215" t="s">
        <v>203</v>
      </c>
      <c r="J3" s="16"/>
      <c r="K3" s="34">
        <v>2018</v>
      </c>
      <c r="L3" s="16"/>
      <c r="M3" s="34">
        <v>2019</v>
      </c>
      <c r="N3" s="16"/>
      <c r="O3" s="34">
        <v>2020</v>
      </c>
      <c r="P3" s="16"/>
      <c r="Q3" s="34">
        <v>2021</v>
      </c>
      <c r="R3" s="16"/>
      <c r="S3" s="34">
        <v>2022</v>
      </c>
      <c r="T3" s="16"/>
      <c r="U3" s="34">
        <v>2023</v>
      </c>
      <c r="V3" s="16"/>
      <c r="W3" s="34">
        <v>2024</v>
      </c>
    </row>
    <row r="4" spans="1:23" x14ac:dyDescent="0.25">
      <c r="A4" s="22"/>
      <c r="B4" s="22"/>
      <c r="C4" s="16"/>
      <c r="D4" s="16"/>
      <c r="E4" s="16"/>
      <c r="F4" s="16"/>
      <c r="G4" s="16"/>
      <c r="H4" s="16"/>
      <c r="I4" s="16"/>
      <c r="J4" s="16"/>
      <c r="K4" s="16"/>
      <c r="L4" s="16"/>
      <c r="M4" s="16"/>
      <c r="N4" s="16"/>
      <c r="O4" s="16"/>
      <c r="P4" s="16"/>
      <c r="Q4" s="16"/>
      <c r="R4" s="16"/>
      <c r="S4" s="16"/>
      <c r="T4" s="16"/>
      <c r="U4" s="16"/>
      <c r="V4" s="16"/>
      <c r="W4" s="16"/>
    </row>
    <row r="5" spans="1:23" ht="14.85" customHeight="1" x14ac:dyDescent="0.25">
      <c r="A5" s="162" t="s">
        <v>204</v>
      </c>
      <c r="B5" s="163"/>
      <c r="C5" s="15"/>
      <c r="D5" s="15"/>
      <c r="E5" s="164"/>
      <c r="F5" s="15"/>
      <c r="G5" s="164"/>
      <c r="H5" s="15"/>
      <c r="I5" s="164"/>
      <c r="J5" s="15"/>
      <c r="K5" s="164"/>
      <c r="L5" s="15"/>
      <c r="M5" s="164"/>
      <c r="N5" s="15"/>
      <c r="O5" s="164"/>
      <c r="P5" s="15"/>
      <c r="Q5" s="164"/>
      <c r="R5" s="15"/>
      <c r="S5" s="164"/>
      <c r="T5" s="15"/>
      <c r="U5" s="164"/>
      <c r="V5" s="15"/>
      <c r="W5" s="164"/>
    </row>
    <row r="6" spans="1:23" ht="14.85" customHeight="1" x14ac:dyDescent="0.25">
      <c r="A6" s="14"/>
      <c r="B6" s="30"/>
      <c r="C6" s="15"/>
      <c r="D6" s="15"/>
      <c r="E6" s="23"/>
      <c r="F6" s="15"/>
      <c r="G6" s="23"/>
      <c r="H6" s="15"/>
      <c r="I6" s="23"/>
      <c r="J6" s="15"/>
      <c r="K6" s="23"/>
      <c r="L6" s="15"/>
      <c r="M6" s="23"/>
      <c r="N6" s="15"/>
      <c r="O6" s="23"/>
      <c r="P6" s="15"/>
      <c r="Q6" s="23"/>
      <c r="R6" s="15"/>
      <c r="S6" s="23"/>
      <c r="T6" s="15"/>
      <c r="U6" s="23"/>
      <c r="V6" s="15"/>
      <c r="W6" s="23"/>
    </row>
    <row r="7" spans="1:23" ht="15" customHeight="1" x14ac:dyDescent="0.25">
      <c r="A7" s="145" t="s">
        <v>205</v>
      </c>
      <c r="B7" s="145"/>
      <c r="C7" s="15"/>
      <c r="D7" s="150"/>
      <c r="E7" s="169">
        <v>1828683</v>
      </c>
      <c r="F7" s="152" t="s">
        <v>206</v>
      </c>
      <c r="G7" s="169">
        <v>1903259</v>
      </c>
      <c r="H7" s="152"/>
      <c r="I7" s="169">
        <v>1879840</v>
      </c>
      <c r="J7" s="152"/>
      <c r="K7" s="169">
        <v>1871386</v>
      </c>
      <c r="L7" s="152"/>
      <c r="M7" s="169">
        <v>1802073</v>
      </c>
      <c r="N7" s="152"/>
      <c r="O7" s="169">
        <v>1664265</v>
      </c>
      <c r="P7" s="152"/>
      <c r="Q7" s="169">
        <v>1581164</v>
      </c>
      <c r="R7" s="152"/>
      <c r="S7" s="169">
        <v>1717896</v>
      </c>
      <c r="T7" s="152"/>
      <c r="U7" s="169">
        <v>1960597</v>
      </c>
      <c r="V7" s="152"/>
      <c r="W7" s="169">
        <v>1692152</v>
      </c>
    </row>
    <row r="8" spans="1:23" ht="15" customHeight="1" x14ac:dyDescent="0.25">
      <c r="A8" s="145" t="s">
        <v>207</v>
      </c>
      <c r="B8" s="145"/>
      <c r="C8" s="15"/>
      <c r="D8" s="150"/>
      <c r="E8" s="169">
        <v>2023618</v>
      </c>
      <c r="F8" s="152"/>
      <c r="G8" s="169">
        <v>1927838</v>
      </c>
      <c r="H8" s="152"/>
      <c r="I8" s="169">
        <v>1966434</v>
      </c>
      <c r="J8" s="152"/>
      <c r="K8" s="169">
        <v>1955532</v>
      </c>
      <c r="L8" s="152"/>
      <c r="M8" s="169">
        <v>1969731</v>
      </c>
      <c r="N8" s="152"/>
      <c r="O8" s="169">
        <v>1662481</v>
      </c>
      <c r="P8" s="152"/>
      <c r="Q8" s="169">
        <v>1621468</v>
      </c>
      <c r="R8" s="152"/>
      <c r="S8" s="169">
        <v>1680728</v>
      </c>
      <c r="T8" s="152"/>
      <c r="U8" s="169">
        <v>1662785</v>
      </c>
      <c r="V8" s="152"/>
      <c r="W8" s="169">
        <v>1584083</v>
      </c>
    </row>
    <row r="9" spans="1:23" ht="15" customHeight="1" x14ac:dyDescent="0.25">
      <c r="A9" s="145" t="s">
        <v>208</v>
      </c>
      <c r="B9" s="145"/>
      <c r="C9" s="15"/>
      <c r="D9" s="150"/>
      <c r="E9" s="169">
        <v>55551</v>
      </c>
      <c r="F9" s="152"/>
      <c r="G9" s="169">
        <v>56978</v>
      </c>
      <c r="H9" s="152"/>
      <c r="I9" s="169">
        <v>56743</v>
      </c>
      <c r="J9" s="152"/>
      <c r="K9" s="169">
        <v>53320</v>
      </c>
      <c r="L9" s="152"/>
      <c r="M9" s="169">
        <v>51723</v>
      </c>
      <c r="N9" s="152"/>
      <c r="O9" s="169">
        <v>44827</v>
      </c>
      <c r="P9" s="152"/>
      <c r="Q9" s="169">
        <v>59214</v>
      </c>
      <c r="R9" s="152"/>
      <c r="S9" s="169">
        <v>70295</v>
      </c>
      <c r="T9" s="152"/>
      <c r="U9" s="169">
        <v>55226</v>
      </c>
      <c r="V9" s="152"/>
      <c r="W9" s="169">
        <v>55956</v>
      </c>
    </row>
    <row r="10" spans="1:23" x14ac:dyDescent="0.25">
      <c r="A10" s="14"/>
      <c r="B10" s="30"/>
      <c r="C10" s="15"/>
      <c r="D10" s="150"/>
      <c r="E10" s="156"/>
      <c r="F10" s="152"/>
      <c r="G10" s="156"/>
      <c r="H10" s="152"/>
      <c r="I10" s="156"/>
      <c r="J10" s="152"/>
      <c r="K10" s="156"/>
      <c r="L10" s="152"/>
      <c r="M10" s="156"/>
      <c r="N10" s="152"/>
      <c r="O10" s="157"/>
      <c r="P10" s="152"/>
      <c r="Q10" s="157"/>
      <c r="R10" s="152"/>
      <c r="S10" s="157"/>
      <c r="T10" s="152"/>
      <c r="U10" s="157"/>
      <c r="V10" s="152"/>
      <c r="W10" s="157"/>
    </row>
    <row r="11" spans="1:23" ht="14.85" customHeight="1" x14ac:dyDescent="0.25">
      <c r="A11" s="162" t="s">
        <v>209</v>
      </c>
      <c r="B11" s="163"/>
      <c r="C11" s="15"/>
      <c r="D11" s="15"/>
      <c r="E11" s="164"/>
      <c r="F11" s="15"/>
      <c r="G11" s="164"/>
      <c r="H11" s="15"/>
      <c r="I11" s="164"/>
      <c r="J11" s="15"/>
      <c r="K11" s="164"/>
      <c r="L11" s="15"/>
      <c r="M11" s="164"/>
      <c r="N11" s="15"/>
      <c r="O11" s="164"/>
      <c r="P11" s="15"/>
      <c r="Q11" s="164"/>
      <c r="R11" s="15"/>
      <c r="S11" s="164"/>
      <c r="T11" s="15"/>
      <c r="U11" s="164"/>
      <c r="V11" s="15"/>
      <c r="W11" s="164"/>
    </row>
    <row r="12" spans="1:23" ht="14.25" customHeight="1" x14ac:dyDescent="0.25">
      <c r="A12" s="14"/>
      <c r="B12" s="30"/>
      <c r="C12" s="15"/>
      <c r="D12" s="150"/>
      <c r="E12" s="156"/>
      <c r="F12" s="152"/>
      <c r="G12" s="156"/>
      <c r="H12" s="152"/>
      <c r="I12" s="156"/>
      <c r="J12" s="152"/>
      <c r="K12" s="156"/>
      <c r="L12" s="152"/>
      <c r="M12" s="156"/>
      <c r="N12" s="152"/>
      <c r="O12" s="157"/>
      <c r="P12" s="152"/>
      <c r="Q12" s="157"/>
      <c r="R12" s="152"/>
      <c r="S12" s="157"/>
      <c r="T12" s="152"/>
      <c r="U12" s="157"/>
      <c r="V12" s="152"/>
      <c r="W12" s="157"/>
    </row>
    <row r="13" spans="1:23" ht="15" customHeight="1" x14ac:dyDescent="0.25">
      <c r="A13" s="145" t="s">
        <v>210</v>
      </c>
      <c r="B13" s="145"/>
      <c r="C13" s="15"/>
      <c r="D13" s="150"/>
      <c r="E13" s="169">
        <v>2024881</v>
      </c>
      <c r="F13" s="152"/>
      <c r="G13" s="169">
        <v>2088187</v>
      </c>
      <c r="H13" s="152"/>
      <c r="I13" s="169">
        <v>2105084</v>
      </c>
      <c r="J13" s="152"/>
      <c r="K13" s="169">
        <v>2081418</v>
      </c>
      <c r="L13" s="152"/>
      <c r="M13" s="169">
        <v>1853833</v>
      </c>
      <c r="N13" s="152"/>
      <c r="O13" s="169">
        <v>1700258</v>
      </c>
      <c r="P13" s="152"/>
      <c r="Q13" s="169">
        <v>1688978</v>
      </c>
      <c r="R13" s="152"/>
      <c r="S13" s="169">
        <v>1638638</v>
      </c>
      <c r="T13" s="152"/>
      <c r="U13" s="169">
        <v>1918912</v>
      </c>
      <c r="V13" s="152"/>
      <c r="W13" s="169">
        <v>1692548</v>
      </c>
    </row>
    <row r="14" spans="1:23" ht="15" customHeight="1" x14ac:dyDescent="0.25">
      <c r="A14" s="48" t="s">
        <v>211</v>
      </c>
      <c r="B14" s="48" t="s">
        <v>21</v>
      </c>
      <c r="C14" s="15"/>
      <c r="D14" s="150"/>
      <c r="E14" s="168">
        <v>1803246</v>
      </c>
      <c r="F14" s="152"/>
      <c r="G14" s="168">
        <v>1867738</v>
      </c>
      <c r="H14" s="152"/>
      <c r="I14" s="168">
        <v>1878105</v>
      </c>
      <c r="J14" s="152"/>
      <c r="K14" s="168">
        <v>1812485</v>
      </c>
      <c r="L14" s="152"/>
      <c r="M14" s="168">
        <v>1845573</v>
      </c>
      <c r="N14" s="152"/>
      <c r="O14" s="168">
        <v>1692773</v>
      </c>
      <c r="P14" s="152"/>
      <c r="Q14" s="168">
        <v>1680512</v>
      </c>
      <c r="R14" s="152"/>
      <c r="S14" s="168">
        <v>1614231</v>
      </c>
      <c r="T14" s="152"/>
      <c r="U14" s="168">
        <v>1895240</v>
      </c>
      <c r="V14" s="152"/>
      <c r="W14" s="168">
        <v>1671218</v>
      </c>
    </row>
    <row r="15" spans="1:23" ht="15" customHeight="1" x14ac:dyDescent="0.25">
      <c r="A15" s="48" t="s">
        <v>212</v>
      </c>
      <c r="B15" s="48" t="s">
        <v>21</v>
      </c>
      <c r="C15" s="15"/>
      <c r="D15" s="150"/>
      <c r="E15" s="168" t="s">
        <v>63</v>
      </c>
      <c r="F15" s="152"/>
      <c r="G15" s="168" t="s">
        <v>63</v>
      </c>
      <c r="H15" s="152"/>
      <c r="I15" s="168" t="s">
        <v>63</v>
      </c>
      <c r="J15" s="152"/>
      <c r="K15" s="168" t="s">
        <v>63</v>
      </c>
      <c r="L15" s="152"/>
      <c r="M15" s="168" t="s">
        <v>63</v>
      </c>
      <c r="N15" s="152"/>
      <c r="O15" s="168" t="s">
        <v>63</v>
      </c>
      <c r="P15" s="152"/>
      <c r="Q15" s="168" t="s">
        <v>63</v>
      </c>
      <c r="R15" s="152"/>
      <c r="S15" s="168">
        <v>16385</v>
      </c>
      <c r="T15" s="152"/>
      <c r="U15" s="168">
        <v>13560</v>
      </c>
      <c r="V15" s="152"/>
      <c r="W15" s="168">
        <v>10643</v>
      </c>
    </row>
    <row r="16" spans="1:23" ht="15" customHeight="1" x14ac:dyDescent="0.25">
      <c r="A16" s="145" t="s">
        <v>53</v>
      </c>
      <c r="B16" s="145" t="s">
        <v>21</v>
      </c>
      <c r="C16" s="15"/>
      <c r="D16" s="150"/>
      <c r="E16" s="169">
        <v>3245</v>
      </c>
      <c r="F16" s="152"/>
      <c r="G16" s="169">
        <v>3457</v>
      </c>
      <c r="H16" s="152"/>
      <c r="I16" s="169">
        <v>3815</v>
      </c>
      <c r="J16" s="152"/>
      <c r="K16" s="169">
        <v>5750</v>
      </c>
      <c r="L16" s="152"/>
      <c r="M16" s="169">
        <v>8205</v>
      </c>
      <c r="N16" s="152"/>
      <c r="O16" s="169">
        <v>7430</v>
      </c>
      <c r="P16" s="152"/>
      <c r="Q16" s="169">
        <v>8405</v>
      </c>
      <c r="R16" s="152"/>
      <c r="S16" s="169">
        <v>9233</v>
      </c>
      <c r="T16" s="152"/>
      <c r="U16" s="169">
        <v>10112</v>
      </c>
      <c r="V16" s="152"/>
      <c r="W16" s="169">
        <v>10687</v>
      </c>
    </row>
    <row r="17" spans="1:24" ht="15" customHeight="1" x14ac:dyDescent="0.25">
      <c r="A17" s="145" t="s">
        <v>213</v>
      </c>
      <c r="B17" s="145" t="s">
        <v>21</v>
      </c>
      <c r="C17" s="15"/>
      <c r="D17" s="150"/>
      <c r="E17" s="169">
        <v>218390</v>
      </c>
      <c r="F17" s="152"/>
      <c r="G17" s="169">
        <v>216992</v>
      </c>
      <c r="H17" s="152"/>
      <c r="I17" s="169">
        <v>223164</v>
      </c>
      <c r="J17" s="152"/>
      <c r="K17" s="169">
        <v>263183</v>
      </c>
      <c r="L17" s="152"/>
      <c r="M17" s="169">
        <v>55</v>
      </c>
      <c r="N17" s="152"/>
      <c r="O17" s="169">
        <v>55</v>
      </c>
      <c r="P17" s="152"/>
      <c r="Q17" s="169">
        <v>61</v>
      </c>
      <c r="R17" s="152"/>
      <c r="S17" s="169" t="s">
        <v>200</v>
      </c>
      <c r="T17" s="152"/>
      <c r="U17" s="169" t="s">
        <v>63</v>
      </c>
      <c r="V17" s="152"/>
      <c r="W17" s="169" t="s">
        <v>63</v>
      </c>
    </row>
    <row r="18" spans="1:24" ht="15" customHeight="1" x14ac:dyDescent="0.25">
      <c r="A18" s="30"/>
      <c r="B18" s="30"/>
      <c r="C18" s="15"/>
      <c r="D18" s="150"/>
      <c r="E18" s="155"/>
      <c r="F18" s="152"/>
      <c r="G18" s="155"/>
      <c r="H18" s="152"/>
      <c r="I18" s="155"/>
      <c r="J18" s="152"/>
      <c r="K18" s="155"/>
      <c r="L18" s="152"/>
      <c r="M18" s="155"/>
      <c r="N18" s="152"/>
      <c r="O18" s="155"/>
      <c r="P18" s="152"/>
      <c r="Q18" s="155"/>
      <c r="R18" s="152"/>
      <c r="S18" s="155"/>
      <c r="T18" s="152"/>
      <c r="U18" s="155"/>
      <c r="V18" s="152"/>
      <c r="W18" s="155"/>
    </row>
    <row r="19" spans="1:24" ht="15" customHeight="1" x14ac:dyDescent="0.25">
      <c r="A19" s="145" t="s">
        <v>60</v>
      </c>
      <c r="B19" s="145" t="s">
        <v>34</v>
      </c>
      <c r="C19" s="15"/>
      <c r="D19" s="150"/>
      <c r="E19" s="169">
        <v>54809</v>
      </c>
      <c r="F19" s="152"/>
      <c r="G19" s="169">
        <v>55451</v>
      </c>
      <c r="H19" s="152"/>
      <c r="I19" s="169">
        <v>55871</v>
      </c>
      <c r="J19" s="152"/>
      <c r="K19" s="169">
        <v>53004</v>
      </c>
      <c r="L19" s="152"/>
      <c r="M19" s="169">
        <v>53183</v>
      </c>
      <c r="N19" s="152"/>
      <c r="O19" s="169">
        <v>48042</v>
      </c>
      <c r="P19" s="152"/>
      <c r="Q19" s="169">
        <v>59447</v>
      </c>
      <c r="R19" s="152"/>
      <c r="S19" s="169">
        <v>61562</v>
      </c>
      <c r="T19" s="152"/>
      <c r="U19" s="169">
        <v>58224</v>
      </c>
      <c r="V19" s="152"/>
      <c r="W19" s="169">
        <v>54495</v>
      </c>
    </row>
    <row r="20" spans="1:24" x14ac:dyDescent="0.25">
      <c r="A20" s="14"/>
      <c r="B20" s="30"/>
      <c r="C20" s="15"/>
      <c r="D20" s="150"/>
      <c r="E20" s="156"/>
      <c r="F20" s="152"/>
      <c r="G20" s="156"/>
      <c r="H20" s="152"/>
      <c r="I20" s="156"/>
      <c r="J20" s="152"/>
      <c r="K20" s="156"/>
      <c r="L20" s="152"/>
      <c r="M20" s="156"/>
      <c r="N20" s="152"/>
      <c r="O20" s="156"/>
      <c r="P20" s="152"/>
      <c r="Q20" s="156"/>
      <c r="R20" s="152"/>
      <c r="S20" s="156"/>
      <c r="T20" s="152"/>
      <c r="U20" s="156"/>
      <c r="V20" s="152"/>
      <c r="W20" s="156"/>
    </row>
    <row r="21" spans="1:24" ht="15" customHeight="1" x14ac:dyDescent="0.25">
      <c r="A21" s="165" t="s">
        <v>8</v>
      </c>
      <c r="B21" s="166" t="s">
        <v>201</v>
      </c>
      <c r="C21" s="15"/>
      <c r="D21" s="150"/>
      <c r="E21" s="167">
        <v>82838</v>
      </c>
      <c r="F21" s="152"/>
      <c r="G21" s="167">
        <v>87112</v>
      </c>
      <c r="H21" s="152"/>
      <c r="I21" s="167">
        <v>90402</v>
      </c>
      <c r="J21" s="152"/>
      <c r="K21" s="167">
        <v>91477</v>
      </c>
      <c r="L21" s="152"/>
      <c r="M21" s="167">
        <v>90783</v>
      </c>
      <c r="N21" s="152"/>
      <c r="O21" s="167">
        <v>87996</v>
      </c>
      <c r="P21" s="152"/>
      <c r="Q21" s="167">
        <v>85750</v>
      </c>
      <c r="R21" s="152"/>
      <c r="S21" s="167">
        <v>87995</v>
      </c>
      <c r="T21" s="152"/>
      <c r="U21" s="167">
        <v>87737</v>
      </c>
      <c r="V21" s="152"/>
      <c r="W21" s="167">
        <v>88285</v>
      </c>
    </row>
    <row r="22" spans="1:24" x14ac:dyDescent="0.25">
      <c r="A22" s="14"/>
      <c r="B22" s="30"/>
      <c r="C22" s="15"/>
      <c r="D22" s="150"/>
      <c r="E22" s="156"/>
      <c r="F22" s="152"/>
      <c r="G22" s="156"/>
      <c r="H22" s="152"/>
      <c r="I22" s="156"/>
      <c r="J22" s="152"/>
      <c r="K22" s="156"/>
      <c r="L22" s="152"/>
      <c r="M22" s="156"/>
      <c r="N22" s="152"/>
      <c r="O22" s="156"/>
      <c r="P22" s="152"/>
      <c r="Q22" s="156"/>
      <c r="R22" s="152"/>
      <c r="S22" s="156"/>
      <c r="T22" s="152"/>
      <c r="U22" s="156"/>
      <c r="V22" s="152"/>
      <c r="W22" s="156"/>
    </row>
    <row r="23" spans="1:24" ht="14.85" customHeight="1" x14ac:dyDescent="0.25">
      <c r="A23" s="162" t="s">
        <v>214</v>
      </c>
      <c r="B23" s="163"/>
      <c r="C23" s="15"/>
      <c r="D23" s="15"/>
      <c r="E23" s="164"/>
      <c r="F23" s="15"/>
      <c r="G23" s="164"/>
      <c r="H23" s="15"/>
      <c r="I23" s="164"/>
      <c r="J23" s="15"/>
      <c r="K23" s="164"/>
      <c r="L23" s="15"/>
      <c r="M23" s="164"/>
      <c r="N23" s="15"/>
      <c r="O23" s="164"/>
      <c r="P23" s="15"/>
      <c r="Q23" s="164"/>
      <c r="R23" s="15"/>
      <c r="S23" s="164"/>
      <c r="T23" s="15"/>
      <c r="U23" s="164"/>
      <c r="V23" s="15"/>
      <c r="W23" s="164"/>
    </row>
    <row r="24" spans="1:24" ht="15" customHeight="1" x14ac:dyDescent="0.25">
      <c r="A24" s="145" t="s">
        <v>22</v>
      </c>
      <c r="B24" s="145" t="s">
        <v>23</v>
      </c>
      <c r="C24" s="15"/>
      <c r="D24" s="150"/>
      <c r="E24" s="169">
        <v>58420</v>
      </c>
      <c r="F24" s="152"/>
      <c r="G24" s="169">
        <v>59317</v>
      </c>
      <c r="H24" s="152"/>
      <c r="I24" s="169">
        <v>59789</v>
      </c>
      <c r="J24" s="152"/>
      <c r="K24" s="169">
        <v>59248</v>
      </c>
      <c r="L24" s="152"/>
      <c r="M24" s="169">
        <v>55680</v>
      </c>
      <c r="N24" s="152"/>
      <c r="O24" s="169">
        <v>49973</v>
      </c>
      <c r="P24" s="152"/>
      <c r="Q24" s="169">
        <v>53068</v>
      </c>
      <c r="R24" s="152"/>
      <c r="S24" s="169">
        <v>61753</v>
      </c>
      <c r="T24" s="152"/>
      <c r="U24" s="169">
        <v>69865</v>
      </c>
      <c r="V24" s="152"/>
      <c r="W24" s="169">
        <v>64532</v>
      </c>
    </row>
    <row r="25" spans="1:24" ht="15" customHeight="1" x14ac:dyDescent="0.25">
      <c r="A25" s="145" t="s">
        <v>24</v>
      </c>
      <c r="B25" s="145" t="s">
        <v>23</v>
      </c>
      <c r="C25" s="15"/>
      <c r="D25" s="150"/>
      <c r="E25" s="169">
        <v>4836</v>
      </c>
      <c r="F25" s="152"/>
      <c r="G25" s="169">
        <v>3052</v>
      </c>
      <c r="H25" s="152"/>
      <c r="I25" s="169">
        <v>4671</v>
      </c>
      <c r="J25" s="152"/>
      <c r="K25" s="169">
        <v>3529</v>
      </c>
      <c r="L25" s="152"/>
      <c r="M25" s="169">
        <v>4509</v>
      </c>
      <c r="N25" s="152"/>
      <c r="O25" s="169">
        <v>2569</v>
      </c>
      <c r="P25" s="152"/>
      <c r="Q25" s="169">
        <v>5498</v>
      </c>
      <c r="R25" s="152"/>
      <c r="S25" s="169">
        <v>7550</v>
      </c>
      <c r="T25" s="152"/>
      <c r="U25" s="169">
        <v>6280</v>
      </c>
      <c r="V25" s="152"/>
      <c r="W25" s="169">
        <v>3903</v>
      </c>
      <c r="X25" s="453"/>
    </row>
    <row r="26" spans="1:24" ht="15" customHeight="1" x14ac:dyDescent="0.25">
      <c r="A26" s="145" t="s">
        <v>130</v>
      </c>
      <c r="B26" s="145" t="s">
        <v>23</v>
      </c>
      <c r="C26" s="15"/>
      <c r="D26" s="150"/>
      <c r="E26" s="169">
        <v>5284</v>
      </c>
      <c r="F26" s="152"/>
      <c r="G26" s="169">
        <v>3047</v>
      </c>
      <c r="H26" s="152"/>
      <c r="I26" s="169">
        <v>4717</v>
      </c>
      <c r="J26" s="152"/>
      <c r="K26" s="169">
        <v>4361</v>
      </c>
      <c r="L26" s="152"/>
      <c r="M26" s="169">
        <v>5223</v>
      </c>
      <c r="N26" s="152"/>
      <c r="O26" s="169">
        <v>4187</v>
      </c>
      <c r="P26" s="152"/>
      <c r="Q26" s="169">
        <v>6929</v>
      </c>
      <c r="R26" s="152"/>
      <c r="S26" s="169">
        <v>9072</v>
      </c>
      <c r="T26" s="152"/>
      <c r="U26" s="169">
        <v>7703</v>
      </c>
      <c r="V26" s="152"/>
      <c r="W26" s="169">
        <v>5000</v>
      </c>
      <c r="X26" s="453"/>
    </row>
    <row r="27" spans="1:24" ht="15" customHeight="1" x14ac:dyDescent="0.25">
      <c r="A27" s="145" t="s">
        <v>133</v>
      </c>
      <c r="B27" s="145" t="s">
        <v>23</v>
      </c>
      <c r="C27" s="15"/>
      <c r="D27" s="150"/>
      <c r="E27" s="169">
        <v>4297</v>
      </c>
      <c r="F27" s="152"/>
      <c r="G27" s="169">
        <v>2066</v>
      </c>
      <c r="H27" s="152"/>
      <c r="I27" s="169">
        <v>3432</v>
      </c>
      <c r="J27" s="152"/>
      <c r="K27" s="169">
        <v>3463</v>
      </c>
      <c r="L27" s="152"/>
      <c r="M27" s="169">
        <v>3943</v>
      </c>
      <c r="N27" s="152"/>
      <c r="O27" s="169">
        <v>3774</v>
      </c>
      <c r="P27" s="152"/>
      <c r="Q27" s="169">
        <v>5649</v>
      </c>
      <c r="R27" s="152"/>
      <c r="S27" s="169">
        <v>7116</v>
      </c>
      <c r="T27" s="152"/>
      <c r="U27" s="169">
        <v>6260</v>
      </c>
      <c r="V27" s="152"/>
      <c r="W27" s="169">
        <v>4189</v>
      </c>
      <c r="X27" s="453"/>
    </row>
    <row r="28" spans="1:24" x14ac:dyDescent="0.25">
      <c r="A28" s="14"/>
      <c r="B28" s="14"/>
      <c r="C28" s="14"/>
      <c r="D28" s="14"/>
      <c r="E28" s="14"/>
      <c r="F28" s="14"/>
      <c r="G28" s="14"/>
      <c r="H28" s="14"/>
      <c r="I28" s="14"/>
      <c r="J28" s="14"/>
      <c r="K28" s="14"/>
      <c r="L28" s="14"/>
      <c r="M28" s="14"/>
      <c r="N28" s="14"/>
      <c r="O28" s="14"/>
      <c r="P28" s="14"/>
      <c r="Q28" s="14"/>
      <c r="R28" s="14"/>
      <c r="S28" s="14"/>
      <c r="T28" s="14"/>
      <c r="U28" s="14"/>
      <c r="V28" s="14"/>
      <c r="W28" s="14"/>
    </row>
    <row r="29" spans="1:24" ht="14.85" customHeight="1" x14ac:dyDescent="0.25">
      <c r="A29" s="162" t="s">
        <v>215</v>
      </c>
      <c r="B29" s="163"/>
      <c r="C29" s="15"/>
      <c r="D29" s="15"/>
      <c r="E29" s="164"/>
      <c r="F29" s="15"/>
      <c r="G29" s="164"/>
      <c r="H29" s="15"/>
      <c r="I29" s="164"/>
      <c r="J29" s="15"/>
      <c r="K29" s="164"/>
      <c r="L29" s="15"/>
      <c r="M29" s="164"/>
      <c r="N29" s="15"/>
      <c r="O29" s="164"/>
      <c r="P29" s="15"/>
      <c r="Q29" s="164"/>
      <c r="R29" s="15"/>
      <c r="S29" s="164"/>
      <c r="T29" s="15"/>
      <c r="U29" s="164"/>
      <c r="V29" s="15"/>
      <c r="W29" s="164"/>
    </row>
    <row r="30" spans="1:24" ht="15" customHeight="1" x14ac:dyDescent="0.25">
      <c r="A30" s="145" t="s">
        <v>138</v>
      </c>
      <c r="B30" s="145" t="s">
        <v>23</v>
      </c>
      <c r="C30" s="15"/>
      <c r="D30" s="150"/>
      <c r="E30" s="169">
        <v>25963</v>
      </c>
      <c r="F30" s="152"/>
      <c r="G30" s="169">
        <v>28599</v>
      </c>
      <c r="H30" s="152"/>
      <c r="I30" s="169">
        <v>29469</v>
      </c>
      <c r="J30" s="152"/>
      <c r="K30" s="169">
        <v>32393</v>
      </c>
      <c r="L30" s="152"/>
      <c r="M30" s="169">
        <v>34211</v>
      </c>
      <c r="N30" s="152"/>
      <c r="O30" s="169">
        <v>32443</v>
      </c>
      <c r="P30" s="152"/>
      <c r="Q30" s="169">
        <v>31754</v>
      </c>
      <c r="R30" s="152"/>
      <c r="S30" s="169">
        <v>32675</v>
      </c>
      <c r="T30" s="152"/>
      <c r="U30" s="169">
        <v>35230</v>
      </c>
      <c r="V30" s="152"/>
      <c r="W30" s="169">
        <v>35318</v>
      </c>
    </row>
    <row r="31" spans="1:24" ht="15" customHeight="1" x14ac:dyDescent="0.25">
      <c r="A31" s="145" t="s">
        <v>148</v>
      </c>
      <c r="B31" s="145" t="s">
        <v>23</v>
      </c>
      <c r="C31" s="15"/>
      <c r="D31" s="150"/>
      <c r="E31" s="169">
        <v>30800</v>
      </c>
      <c r="F31" s="152"/>
      <c r="G31" s="169">
        <v>32403</v>
      </c>
      <c r="H31" s="152"/>
      <c r="I31" s="169">
        <v>33846</v>
      </c>
      <c r="J31" s="152"/>
      <c r="K31" s="169">
        <v>33205</v>
      </c>
      <c r="L31" s="152"/>
      <c r="M31" s="169">
        <v>34422</v>
      </c>
      <c r="N31" s="152"/>
      <c r="O31" s="169">
        <v>34785</v>
      </c>
      <c r="P31" s="152"/>
      <c r="Q31" s="169">
        <v>33445</v>
      </c>
      <c r="R31" s="152"/>
      <c r="S31" s="169">
        <v>38119</v>
      </c>
      <c r="T31" s="152"/>
      <c r="U31" s="169">
        <v>38199</v>
      </c>
      <c r="V31" s="152"/>
      <c r="W31" s="169">
        <v>37779</v>
      </c>
    </row>
    <row r="32" spans="1:24" ht="15" customHeight="1" x14ac:dyDescent="0.25">
      <c r="A32" s="145" t="s">
        <v>156</v>
      </c>
      <c r="B32" s="145" t="s">
        <v>23</v>
      </c>
      <c r="C32" s="15"/>
      <c r="D32" s="150"/>
      <c r="E32" s="169">
        <v>21779</v>
      </c>
      <c r="F32" s="152"/>
      <c r="G32" s="169">
        <v>25321</v>
      </c>
      <c r="H32" s="152"/>
      <c r="I32" s="169">
        <v>28171</v>
      </c>
      <c r="J32" s="152"/>
      <c r="K32" s="169">
        <v>29698</v>
      </c>
      <c r="L32" s="152"/>
      <c r="M32" s="169">
        <v>28395</v>
      </c>
      <c r="N32" s="152"/>
      <c r="O32" s="169">
        <v>24253</v>
      </c>
      <c r="P32" s="152"/>
      <c r="Q32" s="169">
        <v>26012</v>
      </c>
      <c r="R32" s="152"/>
      <c r="S32" s="169">
        <v>31582</v>
      </c>
      <c r="T32" s="152"/>
      <c r="U32" s="169">
        <v>33839</v>
      </c>
      <c r="V32" s="152"/>
      <c r="W32" s="169">
        <v>35882</v>
      </c>
    </row>
    <row r="33" spans="1:25" ht="15" customHeight="1" x14ac:dyDescent="0.25">
      <c r="A33" s="145" t="s">
        <v>216</v>
      </c>
      <c r="B33" s="145" t="s">
        <v>23</v>
      </c>
      <c r="C33" s="15"/>
      <c r="D33" s="150"/>
      <c r="E33" s="169">
        <v>34985</v>
      </c>
      <c r="F33" s="152"/>
      <c r="G33" s="169">
        <v>35685</v>
      </c>
      <c r="H33" s="152"/>
      <c r="I33" s="169">
        <v>35509</v>
      </c>
      <c r="J33" s="152"/>
      <c r="K33" s="169">
        <v>35900</v>
      </c>
      <c r="L33" s="152"/>
      <c r="M33" s="169">
        <v>38431</v>
      </c>
      <c r="N33" s="152"/>
      <c r="O33" s="169">
        <v>42975</v>
      </c>
      <c r="P33" s="152"/>
      <c r="Q33" s="169">
        <v>39548</v>
      </c>
      <c r="R33" s="152"/>
      <c r="S33" s="169">
        <v>39230</v>
      </c>
      <c r="T33" s="152"/>
      <c r="U33" s="169">
        <v>39608</v>
      </c>
      <c r="V33" s="152"/>
      <c r="W33" s="169">
        <v>37215</v>
      </c>
    </row>
    <row r="34" spans="1:25" ht="15" customHeight="1" x14ac:dyDescent="0.25">
      <c r="A34" s="145" t="s">
        <v>217</v>
      </c>
      <c r="B34" s="145" t="s">
        <v>23</v>
      </c>
      <c r="C34" s="15"/>
      <c r="D34" s="150"/>
      <c r="E34" s="169">
        <v>56763</v>
      </c>
      <c r="F34" s="152"/>
      <c r="G34" s="169">
        <v>61090</v>
      </c>
      <c r="H34" s="152"/>
      <c r="I34" s="169">
        <v>63680</v>
      </c>
      <c r="J34" s="152"/>
      <c r="K34" s="169">
        <v>65598</v>
      </c>
      <c r="L34" s="152"/>
      <c r="M34" s="169">
        <v>66878</v>
      </c>
      <c r="N34" s="152"/>
      <c r="O34" s="169">
        <v>67229</v>
      </c>
      <c r="P34" s="152"/>
      <c r="Q34" s="169">
        <v>66124</v>
      </c>
      <c r="R34" s="152"/>
      <c r="S34" s="169">
        <v>70812</v>
      </c>
      <c r="T34" s="152"/>
      <c r="U34" s="169">
        <v>73447</v>
      </c>
      <c r="V34" s="152"/>
      <c r="W34" s="169">
        <v>73097</v>
      </c>
      <c r="Y34" s="237"/>
    </row>
    <row r="35" spans="1:25" x14ac:dyDescent="0.25">
      <c r="A35" s="14"/>
      <c r="B35" s="24"/>
      <c r="C35" s="15"/>
      <c r="D35" s="150"/>
      <c r="E35" s="158"/>
      <c r="F35" s="152"/>
      <c r="G35" s="158"/>
      <c r="H35" s="152"/>
      <c r="I35" s="158"/>
      <c r="J35" s="152"/>
      <c r="K35" s="158"/>
      <c r="L35" s="152"/>
      <c r="M35" s="159"/>
      <c r="N35" s="152"/>
      <c r="O35" s="159"/>
      <c r="P35" s="152"/>
      <c r="Q35" s="159"/>
      <c r="R35" s="152"/>
      <c r="S35" s="159"/>
      <c r="T35" s="152"/>
      <c r="U35" s="159"/>
      <c r="V35" s="152"/>
      <c r="W35" s="159"/>
    </row>
    <row r="36" spans="1:25" ht="14.85" customHeight="1" x14ac:dyDescent="0.25">
      <c r="A36" s="162" t="s">
        <v>218</v>
      </c>
      <c r="B36" s="163"/>
      <c r="C36" s="15"/>
      <c r="D36" s="15"/>
      <c r="E36" s="164"/>
      <c r="F36" s="15"/>
      <c r="G36" s="164"/>
      <c r="H36" s="15"/>
      <c r="I36" s="164"/>
      <c r="J36" s="15"/>
      <c r="K36" s="164"/>
      <c r="L36" s="15"/>
      <c r="M36" s="164"/>
      <c r="N36" s="15"/>
      <c r="O36" s="164"/>
      <c r="P36" s="15"/>
      <c r="Q36" s="164"/>
      <c r="R36" s="15"/>
      <c r="S36" s="164"/>
      <c r="T36" s="15"/>
      <c r="U36" s="164"/>
      <c r="V36" s="15"/>
      <c r="W36" s="164"/>
    </row>
    <row r="37" spans="1:25" ht="15" customHeight="1" x14ac:dyDescent="0.25">
      <c r="A37" s="145" t="s">
        <v>185</v>
      </c>
      <c r="B37" s="145" t="s">
        <v>23</v>
      </c>
      <c r="C37" s="15"/>
      <c r="D37" s="150"/>
      <c r="E37" s="169">
        <v>7203</v>
      </c>
      <c r="F37" s="152"/>
      <c r="G37" s="169">
        <v>7517</v>
      </c>
      <c r="H37" s="152"/>
      <c r="I37" s="169">
        <v>6173</v>
      </c>
      <c r="J37" s="152"/>
      <c r="K37" s="169">
        <v>7013</v>
      </c>
      <c r="L37" s="152"/>
      <c r="M37" s="169">
        <v>7479</v>
      </c>
      <c r="N37" s="152"/>
      <c r="O37" s="169">
        <v>6308</v>
      </c>
      <c r="P37" s="152"/>
      <c r="Q37" s="169">
        <v>11471</v>
      </c>
      <c r="R37" s="152"/>
      <c r="S37" s="169">
        <v>10028</v>
      </c>
      <c r="T37" s="152"/>
      <c r="U37" s="169">
        <v>11135</v>
      </c>
      <c r="V37" s="152"/>
      <c r="W37" s="169">
        <v>8674</v>
      </c>
    </row>
    <row r="38" spans="1:25" ht="15" customHeight="1" x14ac:dyDescent="0.25">
      <c r="A38" s="145" t="s">
        <v>219</v>
      </c>
      <c r="B38" s="145" t="s">
        <v>23</v>
      </c>
      <c r="C38" s="15"/>
      <c r="D38" s="150"/>
      <c r="E38" s="169">
        <v>5576</v>
      </c>
      <c r="F38" s="152"/>
      <c r="G38" s="169">
        <v>5423</v>
      </c>
      <c r="H38" s="152"/>
      <c r="I38" s="169">
        <v>1861</v>
      </c>
      <c r="J38" s="152"/>
      <c r="K38" s="169">
        <v>4871</v>
      </c>
      <c r="L38" s="152"/>
      <c r="M38" s="169">
        <v>4319</v>
      </c>
      <c r="N38" s="152"/>
      <c r="O38" s="169">
        <v>1720</v>
      </c>
      <c r="P38" s="152"/>
      <c r="Q38" s="169">
        <v>3714</v>
      </c>
      <c r="R38" s="152"/>
      <c r="S38" s="169">
        <v>5221</v>
      </c>
      <c r="T38" s="152"/>
      <c r="U38" s="169">
        <v>6395</v>
      </c>
      <c r="V38" s="152"/>
      <c r="W38" s="169">
        <v>5602</v>
      </c>
    </row>
    <row r="39" spans="1:25" ht="15" customHeight="1" x14ac:dyDescent="0.25">
      <c r="A39" s="145" t="s">
        <v>27</v>
      </c>
      <c r="B39" s="145" t="s">
        <v>23</v>
      </c>
      <c r="C39" s="15"/>
      <c r="D39" s="150"/>
      <c r="E39" s="169">
        <v>1627</v>
      </c>
      <c r="F39" s="152"/>
      <c r="G39" s="169">
        <v>2094</v>
      </c>
      <c r="H39" s="152"/>
      <c r="I39" s="169">
        <v>4312</v>
      </c>
      <c r="J39" s="152"/>
      <c r="K39" s="169">
        <v>2141</v>
      </c>
      <c r="L39" s="152"/>
      <c r="M39" s="169">
        <v>3160</v>
      </c>
      <c r="N39" s="152"/>
      <c r="O39" s="169">
        <v>4589</v>
      </c>
      <c r="P39" s="152"/>
      <c r="Q39" s="169">
        <v>7757</v>
      </c>
      <c r="R39" s="152"/>
      <c r="S39" s="169">
        <v>4808</v>
      </c>
      <c r="T39" s="152"/>
      <c r="U39" s="169">
        <v>4740</v>
      </c>
      <c r="V39" s="152"/>
      <c r="W39" s="169">
        <v>3072</v>
      </c>
    </row>
    <row r="40" spans="1:25" ht="15" customHeight="1" x14ac:dyDescent="0.25">
      <c r="A40" s="145" t="s">
        <v>220</v>
      </c>
      <c r="B40" s="145" t="s">
        <v>23</v>
      </c>
      <c r="C40" s="15"/>
      <c r="D40" s="150"/>
      <c r="E40" s="169">
        <v>16420</v>
      </c>
      <c r="F40" s="152"/>
      <c r="G40" s="169">
        <v>17232</v>
      </c>
      <c r="H40" s="152"/>
      <c r="I40" s="169">
        <v>20788</v>
      </c>
      <c r="J40" s="152"/>
      <c r="K40" s="169">
        <v>20442</v>
      </c>
      <c r="L40" s="152"/>
      <c r="M40" s="169">
        <v>21754</v>
      </c>
      <c r="N40" s="152"/>
      <c r="O40" s="169">
        <v>22377</v>
      </c>
      <c r="P40" s="152"/>
      <c r="Q40" s="169">
        <v>22674</v>
      </c>
      <c r="R40" s="152"/>
      <c r="S40" s="169">
        <v>22570</v>
      </c>
      <c r="T40" s="152"/>
      <c r="U40" s="169">
        <v>23554</v>
      </c>
      <c r="V40" s="152"/>
      <c r="W40" s="169">
        <v>22847</v>
      </c>
    </row>
    <row r="41" spans="1:25" x14ac:dyDescent="0.25">
      <c r="A41" s="14"/>
      <c r="B41" s="24"/>
      <c r="C41" s="15"/>
      <c r="D41" s="150"/>
      <c r="E41" s="158"/>
      <c r="F41" s="152"/>
      <c r="G41" s="158"/>
      <c r="H41" s="152"/>
      <c r="I41" s="158"/>
      <c r="J41" s="152"/>
      <c r="K41" s="24"/>
      <c r="L41" s="152"/>
      <c r="M41" s="24"/>
      <c r="N41" s="152"/>
      <c r="O41" s="24"/>
      <c r="P41" s="152"/>
      <c r="Q41" s="24"/>
      <c r="R41" s="152"/>
      <c r="S41" s="24"/>
      <c r="T41" s="152"/>
      <c r="U41" s="24"/>
      <c r="V41" s="152"/>
      <c r="W41" s="24"/>
    </row>
    <row r="42" spans="1:25" ht="14.85" customHeight="1" x14ac:dyDescent="0.25">
      <c r="A42" s="162" t="s">
        <v>221</v>
      </c>
      <c r="B42" s="163"/>
      <c r="C42" s="15"/>
      <c r="D42" s="15"/>
      <c r="E42" s="164"/>
      <c r="F42" s="15"/>
      <c r="G42" s="164"/>
      <c r="H42" s="15"/>
      <c r="I42" s="164"/>
      <c r="J42" s="15"/>
      <c r="K42" s="164"/>
      <c r="L42" s="15"/>
      <c r="M42" s="164"/>
      <c r="N42" s="15"/>
      <c r="O42" s="164"/>
      <c r="P42" s="15"/>
      <c r="Q42" s="164"/>
      <c r="R42" s="15"/>
      <c r="S42" s="164"/>
      <c r="T42" s="15"/>
      <c r="U42" s="164"/>
      <c r="V42" s="15"/>
      <c r="W42" s="164"/>
    </row>
    <row r="43" spans="1:25" ht="15" customHeight="1" x14ac:dyDescent="0.25">
      <c r="A43" s="145" t="s">
        <v>25</v>
      </c>
      <c r="B43" s="145" t="s">
        <v>26</v>
      </c>
      <c r="C43" s="15"/>
      <c r="D43" s="160"/>
      <c r="E43" s="170">
        <v>8.3000000000000007</v>
      </c>
      <c r="F43" s="152"/>
      <c r="G43" s="170">
        <v>5.0999999999999996</v>
      </c>
      <c r="H43" s="152"/>
      <c r="I43" s="170">
        <v>7.8</v>
      </c>
      <c r="J43" s="152"/>
      <c r="K43" s="170">
        <v>6</v>
      </c>
      <c r="L43" s="152"/>
      <c r="M43" s="170">
        <v>8.1</v>
      </c>
      <c r="N43" s="152"/>
      <c r="O43" s="170">
        <v>5.5</v>
      </c>
      <c r="P43" s="152"/>
      <c r="Q43" s="170">
        <v>10.4</v>
      </c>
      <c r="R43" s="152"/>
      <c r="S43" s="170">
        <v>12.2</v>
      </c>
      <c r="T43" s="152"/>
      <c r="U43" s="170">
        <v>9</v>
      </c>
      <c r="V43" s="152"/>
      <c r="W43" s="170">
        <v>6</v>
      </c>
      <c r="X43" s="453"/>
    </row>
    <row r="44" spans="1:25" ht="15" customHeight="1" x14ac:dyDescent="0.25">
      <c r="A44" s="145" t="s">
        <v>222</v>
      </c>
      <c r="B44" s="145" t="s">
        <v>26</v>
      </c>
      <c r="C44" s="15"/>
      <c r="D44" s="160"/>
      <c r="E44" s="170">
        <v>9</v>
      </c>
      <c r="F44" s="152"/>
      <c r="G44" s="170">
        <v>5.0999999999999996</v>
      </c>
      <c r="H44" s="152"/>
      <c r="I44" s="170">
        <v>7.9</v>
      </c>
      <c r="J44" s="152"/>
      <c r="K44" s="170">
        <v>7.4</v>
      </c>
      <c r="L44" s="152"/>
      <c r="M44" s="170">
        <v>9.4</v>
      </c>
      <c r="N44" s="152"/>
      <c r="O44" s="170">
        <v>8.4</v>
      </c>
      <c r="P44" s="152"/>
      <c r="Q44" s="170">
        <v>13.1</v>
      </c>
      <c r="R44" s="152"/>
      <c r="S44" s="170">
        <v>14.7</v>
      </c>
      <c r="T44" s="152"/>
      <c r="U44" s="170">
        <v>11</v>
      </c>
      <c r="V44" s="152"/>
      <c r="W44" s="170">
        <v>7.7</v>
      </c>
      <c r="X44" s="453"/>
    </row>
    <row r="45" spans="1:25" ht="15" customHeight="1" x14ac:dyDescent="0.25">
      <c r="A45" s="145" t="s">
        <v>283</v>
      </c>
      <c r="B45" s="145" t="s">
        <v>26</v>
      </c>
      <c r="C45" s="15"/>
      <c r="D45" s="160"/>
      <c r="E45" s="170">
        <v>6</v>
      </c>
      <c r="F45" s="152"/>
      <c r="G45" s="170">
        <v>5.7</v>
      </c>
      <c r="H45" s="152"/>
      <c r="I45" s="170">
        <v>6.5</v>
      </c>
      <c r="J45" s="152"/>
      <c r="K45" s="170">
        <v>5.9</v>
      </c>
      <c r="L45" s="152"/>
      <c r="M45" s="170">
        <v>4.9000000000000004</v>
      </c>
      <c r="N45" s="152"/>
      <c r="O45" s="170">
        <v>3.8</v>
      </c>
      <c r="P45" s="152"/>
      <c r="Q45" s="170">
        <v>3.8</v>
      </c>
      <c r="R45" s="152"/>
      <c r="S45" s="170">
        <v>4.2</v>
      </c>
      <c r="T45" s="152"/>
      <c r="U45" s="170">
        <v>4.7</v>
      </c>
      <c r="V45" s="152"/>
      <c r="W45" s="170">
        <v>5.4</v>
      </c>
    </row>
    <row r="46" spans="1:25" ht="15" customHeight="1" x14ac:dyDescent="0.25">
      <c r="A46" s="145" t="s">
        <v>223</v>
      </c>
      <c r="B46" s="145" t="s">
        <v>26</v>
      </c>
      <c r="C46" s="15"/>
      <c r="D46" s="160"/>
      <c r="E46" s="170">
        <v>7.3</v>
      </c>
      <c r="F46" s="152"/>
      <c r="G46" s="170">
        <v>7.5</v>
      </c>
      <c r="H46" s="152"/>
      <c r="I46" s="170">
        <v>6.4</v>
      </c>
      <c r="J46" s="152"/>
      <c r="K46" s="170">
        <v>7.1</v>
      </c>
      <c r="L46" s="152"/>
      <c r="M46" s="170">
        <v>7.9</v>
      </c>
      <c r="N46" s="152"/>
      <c r="O46" s="170">
        <v>7.3</v>
      </c>
      <c r="P46" s="152"/>
      <c r="Q46" s="170">
        <v>7.4</v>
      </c>
      <c r="R46" s="152"/>
      <c r="S46" s="170">
        <v>7.3</v>
      </c>
      <c r="T46" s="152"/>
      <c r="U46" s="170">
        <v>7.8</v>
      </c>
      <c r="V46" s="152"/>
      <c r="W46" s="170">
        <v>7.1</v>
      </c>
    </row>
    <row r="47" spans="1:25" ht="15" customHeight="1" x14ac:dyDescent="0.25">
      <c r="A47" s="145" t="s">
        <v>28</v>
      </c>
      <c r="B47" s="145" t="s">
        <v>26</v>
      </c>
      <c r="C47" s="15"/>
      <c r="D47" s="160"/>
      <c r="E47" s="170">
        <f>E45+E46</f>
        <v>13.3</v>
      </c>
      <c r="F47" s="152"/>
      <c r="G47" s="170">
        <f>G45+G46</f>
        <v>13.2</v>
      </c>
      <c r="H47" s="152"/>
      <c r="I47" s="170">
        <f>I45+I46</f>
        <v>12.9</v>
      </c>
      <c r="J47" s="152"/>
      <c r="K47" s="170">
        <f>K45+K46</f>
        <v>13</v>
      </c>
      <c r="L47" s="152"/>
      <c r="M47" s="170">
        <f>M45+M46</f>
        <v>12.8</v>
      </c>
      <c r="N47" s="152"/>
      <c r="O47" s="170">
        <f>O45+O46</f>
        <v>11.1</v>
      </c>
      <c r="P47" s="152"/>
      <c r="Q47" s="170">
        <v>11.1</v>
      </c>
      <c r="R47" s="152"/>
      <c r="S47" s="170">
        <f>S45+S46</f>
        <v>11.5</v>
      </c>
      <c r="T47" s="152"/>
      <c r="U47" s="170">
        <f>U45+U46</f>
        <v>12.5</v>
      </c>
      <c r="V47" s="152"/>
      <c r="W47" s="170">
        <f>W45+W46</f>
        <v>12.5</v>
      </c>
    </row>
    <row r="48" spans="1:25" ht="15" customHeight="1" x14ac:dyDescent="0.25">
      <c r="A48" s="145" t="s">
        <v>224</v>
      </c>
      <c r="B48" s="145" t="s">
        <v>26</v>
      </c>
      <c r="C48" s="15"/>
      <c r="D48" s="160"/>
      <c r="E48" s="170">
        <v>38.4</v>
      </c>
      <c r="F48" s="152"/>
      <c r="G48" s="170">
        <v>41.4</v>
      </c>
      <c r="H48" s="152"/>
      <c r="I48" s="170">
        <v>44.2</v>
      </c>
      <c r="J48" s="152"/>
      <c r="K48" s="170">
        <v>45.3</v>
      </c>
      <c r="L48" s="152"/>
      <c r="M48" s="170">
        <v>42.5</v>
      </c>
      <c r="N48" s="152"/>
      <c r="O48" s="170">
        <v>36.1</v>
      </c>
      <c r="P48" s="152"/>
      <c r="Q48" s="170">
        <v>39.299999999999997</v>
      </c>
      <c r="R48" s="152"/>
      <c r="S48" s="170">
        <v>44.6</v>
      </c>
      <c r="T48" s="152"/>
      <c r="U48" s="170">
        <v>46.1</v>
      </c>
      <c r="V48" s="152"/>
      <c r="W48" s="170">
        <v>49.1</v>
      </c>
    </row>
    <row r="49" spans="1:23" x14ac:dyDescent="0.25">
      <c r="E49" s="154"/>
      <c r="G49" s="154"/>
      <c r="I49" s="154"/>
      <c r="K49" s="154"/>
      <c r="M49" s="154"/>
      <c r="O49" s="154"/>
      <c r="Q49" s="154"/>
      <c r="S49" s="154"/>
      <c r="U49" s="154"/>
      <c r="W49" s="154"/>
    </row>
    <row r="50" spans="1:23" x14ac:dyDescent="0.25">
      <c r="A50" s="72" t="s">
        <v>225</v>
      </c>
      <c r="B50" s="72"/>
      <c r="C50" s="72"/>
      <c r="D50" s="72"/>
      <c r="E50" s="161"/>
      <c r="F50" s="72"/>
      <c r="G50" s="161"/>
      <c r="H50" s="72"/>
      <c r="I50" s="161"/>
      <c r="J50" s="72"/>
      <c r="K50" s="161"/>
      <c r="L50" s="72"/>
      <c r="M50" s="161"/>
      <c r="N50" s="72"/>
      <c r="O50" s="161"/>
      <c r="P50" s="72"/>
      <c r="Q50" s="161"/>
      <c r="R50" s="72"/>
      <c r="S50" s="161"/>
      <c r="T50" s="72"/>
      <c r="U50" s="161"/>
      <c r="V50" s="72"/>
      <c r="W50" s="161"/>
    </row>
    <row r="51" spans="1:23" x14ac:dyDescent="0.25">
      <c r="A51" s="72" t="s">
        <v>226</v>
      </c>
      <c r="B51" s="72"/>
      <c r="C51" s="72"/>
      <c r="D51" s="72"/>
      <c r="E51" s="161"/>
      <c r="F51" s="72"/>
      <c r="G51" s="161"/>
      <c r="H51" s="72"/>
      <c r="I51" s="161"/>
      <c r="J51" s="72"/>
      <c r="K51" s="161"/>
      <c r="L51" s="72"/>
      <c r="M51" s="161"/>
      <c r="N51" s="72"/>
      <c r="O51" s="161"/>
      <c r="P51" s="72"/>
      <c r="Q51" s="161"/>
      <c r="R51" s="72"/>
      <c r="T51" s="72"/>
      <c r="V51" s="72"/>
    </row>
    <row r="52" spans="1:23" x14ac:dyDescent="0.25">
      <c r="A52" s="72" t="s">
        <v>227</v>
      </c>
      <c r="B52" s="72"/>
      <c r="C52" s="72"/>
      <c r="D52" s="72"/>
      <c r="E52" s="161"/>
      <c r="F52" s="72"/>
      <c r="G52" s="161"/>
      <c r="H52" s="72"/>
      <c r="I52" s="161"/>
      <c r="J52" s="72"/>
      <c r="K52" s="161"/>
      <c r="L52" s="72"/>
      <c r="M52" s="161"/>
      <c r="N52" s="72"/>
      <c r="O52" s="161"/>
      <c r="P52" s="72"/>
      <c r="Q52" s="161"/>
      <c r="R52" s="72"/>
      <c r="T52" s="72"/>
      <c r="V52" s="72"/>
    </row>
    <row r="53" spans="1:23" x14ac:dyDescent="0.25">
      <c r="A53" s="72" t="s">
        <v>228</v>
      </c>
      <c r="B53" s="72"/>
      <c r="C53" s="72"/>
      <c r="D53" s="72"/>
      <c r="E53" s="161"/>
      <c r="F53" s="72"/>
      <c r="G53" s="161"/>
      <c r="H53" s="72"/>
      <c r="I53" s="161"/>
      <c r="J53" s="72"/>
      <c r="K53" s="161"/>
      <c r="L53" s="72"/>
      <c r="M53" s="161"/>
      <c r="N53" s="72"/>
      <c r="O53" s="161"/>
      <c r="P53" s="72"/>
      <c r="Q53" s="161"/>
      <c r="R53" s="72"/>
      <c r="T53" s="72"/>
      <c r="V53" s="72"/>
    </row>
    <row r="54" spans="1:23" x14ac:dyDescent="0.25">
      <c r="A54" s="72" t="s">
        <v>229</v>
      </c>
      <c r="B54" s="72"/>
      <c r="C54" s="72"/>
      <c r="D54" s="72"/>
      <c r="E54" s="161"/>
      <c r="F54" s="72"/>
      <c r="G54" s="161"/>
      <c r="H54" s="72"/>
      <c r="I54" s="161"/>
      <c r="J54" s="72"/>
      <c r="K54" s="161"/>
      <c r="L54" s="72"/>
      <c r="M54" s="161"/>
      <c r="N54" s="72"/>
      <c r="O54" s="161"/>
      <c r="P54" s="72"/>
      <c r="Q54" s="161"/>
      <c r="R54" s="72"/>
      <c r="T54" s="72"/>
      <c r="V54" s="72"/>
    </row>
    <row r="55" spans="1:23" x14ac:dyDescent="0.25">
      <c r="A55" s="72"/>
      <c r="B55" s="72"/>
      <c r="C55" s="72"/>
      <c r="D55" s="72"/>
      <c r="E55" s="161"/>
      <c r="F55" s="72"/>
      <c r="G55" s="161"/>
      <c r="H55" s="72"/>
      <c r="I55" s="161"/>
      <c r="J55" s="72"/>
      <c r="K55" s="161"/>
      <c r="L55" s="72"/>
      <c r="M55" s="161"/>
      <c r="N55" s="72"/>
      <c r="O55" s="161"/>
      <c r="P55" s="72"/>
      <c r="Q55" s="161"/>
      <c r="R55" s="72"/>
      <c r="T55" s="72"/>
      <c r="V55" s="72"/>
    </row>
    <row r="56" spans="1:23" x14ac:dyDescent="0.25">
      <c r="A56" s="72"/>
      <c r="B56" s="72"/>
      <c r="C56" s="72"/>
      <c r="D56" s="72"/>
      <c r="E56" s="161"/>
      <c r="F56" s="72"/>
      <c r="G56" s="161"/>
      <c r="H56" s="72"/>
      <c r="I56" s="161"/>
      <c r="J56" s="72"/>
      <c r="K56" s="161"/>
      <c r="L56" s="72"/>
      <c r="M56" s="161"/>
      <c r="N56" s="72"/>
      <c r="O56" s="161"/>
      <c r="P56" s="72"/>
      <c r="Q56" s="161"/>
      <c r="R56" s="72"/>
      <c r="T56" s="72"/>
      <c r="V56" s="72"/>
    </row>
    <row r="57" spans="1:23" x14ac:dyDescent="0.25">
      <c r="A57" s="72"/>
      <c r="B57" s="72"/>
      <c r="C57" s="72"/>
      <c r="D57" s="72"/>
      <c r="E57" s="161"/>
      <c r="F57" s="72"/>
      <c r="G57" s="161"/>
      <c r="H57" s="72"/>
      <c r="I57" s="161"/>
      <c r="J57" s="72"/>
      <c r="K57" s="161"/>
      <c r="L57" s="72"/>
      <c r="M57" s="161"/>
      <c r="N57" s="72"/>
      <c r="O57" s="161"/>
      <c r="P57" s="72"/>
      <c r="Q57" s="161"/>
      <c r="R57" s="72"/>
      <c r="T57" s="72"/>
      <c r="V57" s="72"/>
    </row>
    <row r="58" spans="1:23" ht="14.85" customHeight="1" x14ac:dyDescent="0.25">
      <c r="A58" s="72"/>
      <c r="B58" s="106"/>
      <c r="C58" s="106"/>
      <c r="D58" s="106"/>
      <c r="E58" s="106"/>
      <c r="F58" s="106"/>
      <c r="G58" s="106"/>
      <c r="H58" s="106"/>
      <c r="I58" s="106"/>
      <c r="J58" s="106"/>
      <c r="K58" s="106"/>
      <c r="L58" s="106"/>
      <c r="M58" s="106"/>
      <c r="N58" s="106"/>
      <c r="O58" s="106"/>
      <c r="P58" s="106"/>
      <c r="Q58" s="106"/>
      <c r="R58" s="106"/>
      <c r="T58" s="106"/>
      <c r="V58" s="106"/>
    </row>
    <row r="59" spans="1:23" x14ac:dyDescent="0.25">
      <c r="A59" s="452"/>
    </row>
  </sheetData>
  <pageMargins left="0.31496062992125984" right="0.11811023622047245" top="0.15748031496062992" bottom="0.15748031496062992" header="0.31496062992125984" footer="0.31496062992125984"/>
  <pageSetup scale="63" orientation="landscape"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30C25-B480-41E8-BD23-D9837313DA41}">
  <sheetPr>
    <pageSetUpPr fitToPage="1"/>
  </sheetPr>
  <dimension ref="A1:A59"/>
  <sheetViews>
    <sheetView showGridLines="0" zoomScale="75" zoomScaleNormal="75" workbookViewId="0">
      <selection activeCell="A2" sqref="A2"/>
    </sheetView>
  </sheetViews>
  <sheetFormatPr baseColWidth="10" defaultColWidth="14.85546875" defaultRowHeight="12.75" x14ac:dyDescent="0.2"/>
  <cols>
    <col min="1" max="1" width="106.85546875" style="15" bestFit="1" customWidth="1"/>
    <col min="2" max="16384" width="14.85546875" style="15"/>
  </cols>
  <sheetData>
    <row r="1" spans="1:1" ht="14.25" x14ac:dyDescent="0.2">
      <c r="A1" s="241" t="s">
        <v>321</v>
      </c>
    </row>
    <row r="3" spans="1:1" x14ac:dyDescent="0.2">
      <c r="A3" s="171"/>
    </row>
    <row r="4" spans="1:1" ht="13.5" thickBot="1" x14ac:dyDescent="0.25">
      <c r="A4" s="175" t="s">
        <v>230</v>
      </c>
    </row>
    <row r="5" spans="1:1" x14ac:dyDescent="0.2">
      <c r="A5" s="172"/>
    </row>
    <row r="6" spans="1:1" x14ac:dyDescent="0.2">
      <c r="A6" s="173" t="s">
        <v>37</v>
      </c>
    </row>
    <row r="7" spans="1:1" x14ac:dyDescent="0.2">
      <c r="A7" s="176" t="s">
        <v>231</v>
      </c>
    </row>
    <row r="8" spans="1:1" x14ac:dyDescent="0.2">
      <c r="A8" s="177" t="s">
        <v>232</v>
      </c>
    </row>
    <row r="9" spans="1:1" x14ac:dyDescent="0.2">
      <c r="A9" s="177" t="s">
        <v>233</v>
      </c>
    </row>
    <row r="10" spans="1:1" x14ac:dyDescent="0.2">
      <c r="A10" s="177" t="s">
        <v>234</v>
      </c>
    </row>
    <row r="11" spans="1:1" ht="14.25" x14ac:dyDescent="0.2">
      <c r="A11" s="177" t="s">
        <v>235</v>
      </c>
    </row>
    <row r="12" spans="1:1" x14ac:dyDescent="0.2">
      <c r="A12" s="177" t="s">
        <v>236</v>
      </c>
    </row>
    <row r="13" spans="1:1" ht="14.25" x14ac:dyDescent="0.2">
      <c r="A13" s="177" t="s">
        <v>237</v>
      </c>
    </row>
    <row r="14" spans="1:1" x14ac:dyDescent="0.2">
      <c r="A14" s="153"/>
    </row>
    <row r="15" spans="1:1" x14ac:dyDescent="0.2">
      <c r="A15" s="173" t="s">
        <v>238</v>
      </c>
    </row>
    <row r="16" spans="1:1" x14ac:dyDescent="0.2">
      <c r="A16" s="177" t="s">
        <v>239</v>
      </c>
    </row>
    <row r="17" spans="1:1" x14ac:dyDescent="0.2">
      <c r="A17" s="177" t="s">
        <v>240</v>
      </c>
    </row>
    <row r="18" spans="1:1" ht="14.25" x14ac:dyDescent="0.2">
      <c r="A18" s="177" t="s">
        <v>241</v>
      </c>
    </row>
    <row r="19" spans="1:1" x14ac:dyDescent="0.2">
      <c r="A19" s="177" t="s">
        <v>242</v>
      </c>
    </row>
    <row r="20" spans="1:1" x14ac:dyDescent="0.2">
      <c r="A20" s="177" t="s">
        <v>243</v>
      </c>
    </row>
    <row r="21" spans="1:1" ht="14.25" x14ac:dyDescent="0.2">
      <c r="A21" s="177" t="s">
        <v>244</v>
      </c>
    </row>
    <row r="22" spans="1:1" x14ac:dyDescent="0.2">
      <c r="A22" s="177" t="s">
        <v>245</v>
      </c>
    </row>
    <row r="23" spans="1:1" ht="14.25" x14ac:dyDescent="0.2">
      <c r="A23" s="177" t="s">
        <v>246</v>
      </c>
    </row>
    <row r="24" spans="1:1" x14ac:dyDescent="0.2">
      <c r="A24" s="177" t="s">
        <v>247</v>
      </c>
    </row>
    <row r="25" spans="1:1" x14ac:dyDescent="0.2">
      <c r="A25" s="177" t="s">
        <v>248</v>
      </c>
    </row>
    <row r="26" spans="1:1" ht="14.25" x14ac:dyDescent="0.2">
      <c r="A26" s="177" t="s">
        <v>249</v>
      </c>
    </row>
    <row r="27" spans="1:1" ht="14.25" x14ac:dyDescent="0.2">
      <c r="A27" s="177" t="s">
        <v>250</v>
      </c>
    </row>
    <row r="28" spans="1:1" ht="14.25" x14ac:dyDescent="0.2">
      <c r="A28" s="177" t="s">
        <v>251</v>
      </c>
    </row>
    <row r="29" spans="1:1" ht="14.25" x14ac:dyDescent="0.2">
      <c r="A29" s="177" t="s">
        <v>252</v>
      </c>
    </row>
    <row r="30" spans="1:1" ht="14.25" x14ac:dyDescent="0.2">
      <c r="A30" s="177" t="s">
        <v>253</v>
      </c>
    </row>
    <row r="31" spans="1:1" ht="14.25" x14ac:dyDescent="0.2">
      <c r="A31" s="177" t="s">
        <v>254</v>
      </c>
    </row>
    <row r="32" spans="1:1" ht="14.25" x14ac:dyDescent="0.2">
      <c r="A32" s="177" t="s">
        <v>255</v>
      </c>
    </row>
    <row r="33" spans="1:1" ht="14.25" x14ac:dyDescent="0.2">
      <c r="A33" s="177" t="s">
        <v>256</v>
      </c>
    </row>
    <row r="34" spans="1:1" ht="14.25" x14ac:dyDescent="0.2">
      <c r="A34" s="177" t="s">
        <v>257</v>
      </c>
    </row>
    <row r="35" spans="1:1" ht="14.25" x14ac:dyDescent="0.2">
      <c r="A35" s="177" t="s">
        <v>258</v>
      </c>
    </row>
    <row r="36" spans="1:1" ht="14.25" x14ac:dyDescent="0.2">
      <c r="A36" s="177" t="s">
        <v>259</v>
      </c>
    </row>
    <row r="37" spans="1:1" ht="14.25" x14ac:dyDescent="0.2">
      <c r="A37" s="177" t="s">
        <v>260</v>
      </c>
    </row>
    <row r="38" spans="1:1" ht="14.25" x14ac:dyDescent="0.2">
      <c r="A38" s="177" t="s">
        <v>261</v>
      </c>
    </row>
    <row r="39" spans="1:1" ht="14.25" x14ac:dyDescent="0.2">
      <c r="A39" s="177" t="s">
        <v>262</v>
      </c>
    </row>
    <row r="40" spans="1:1" ht="14.25" x14ac:dyDescent="0.2">
      <c r="A40" s="177" t="s">
        <v>263</v>
      </c>
    </row>
    <row r="41" spans="1:1" ht="14.25" x14ac:dyDescent="0.2">
      <c r="A41" s="177" t="s">
        <v>264</v>
      </c>
    </row>
    <row r="42" spans="1:1" ht="14.25" x14ac:dyDescent="0.2">
      <c r="A42" s="177" t="s">
        <v>265</v>
      </c>
    </row>
    <row r="43" spans="1:1" ht="14.25" x14ac:dyDescent="0.2">
      <c r="A43" s="177" t="s">
        <v>266</v>
      </c>
    </row>
    <row r="44" spans="1:1" ht="14.25" x14ac:dyDescent="0.2">
      <c r="A44" s="177" t="s">
        <v>267</v>
      </c>
    </row>
    <row r="45" spans="1:1" x14ac:dyDescent="0.2">
      <c r="A45" s="153"/>
    </row>
    <row r="46" spans="1:1" ht="13.5" thickBot="1" x14ac:dyDescent="0.25">
      <c r="A46" s="175" t="s">
        <v>268</v>
      </c>
    </row>
    <row r="47" spans="1:1" x14ac:dyDescent="0.2">
      <c r="A47" s="174"/>
    </row>
    <row r="48" spans="1:1" x14ac:dyDescent="0.2">
      <c r="A48" s="173" t="s">
        <v>238</v>
      </c>
    </row>
    <row r="49" spans="1:1" x14ac:dyDescent="0.2">
      <c r="A49" s="177" t="s">
        <v>295</v>
      </c>
    </row>
    <row r="50" spans="1:1" x14ac:dyDescent="0.2">
      <c r="A50" s="177" t="s">
        <v>296</v>
      </c>
    </row>
    <row r="51" spans="1:1" x14ac:dyDescent="0.2">
      <c r="A51" s="177" t="s">
        <v>269</v>
      </c>
    </row>
    <row r="52" spans="1:1" x14ac:dyDescent="0.2">
      <c r="A52" s="177" t="s">
        <v>270</v>
      </c>
    </row>
    <row r="53" spans="1:1" x14ac:dyDescent="0.2">
      <c r="A53" s="177" t="s">
        <v>271</v>
      </c>
    </row>
    <row r="54" spans="1:1" ht="14.25" x14ac:dyDescent="0.2">
      <c r="A54" s="177" t="s">
        <v>297</v>
      </c>
    </row>
    <row r="56" spans="1:1" x14ac:dyDescent="0.2">
      <c r="A56" s="72" t="s">
        <v>272</v>
      </c>
    </row>
    <row r="57" spans="1:1" x14ac:dyDescent="0.2">
      <c r="A57" s="72" t="s">
        <v>273</v>
      </c>
    </row>
    <row r="58" spans="1:1" x14ac:dyDescent="0.2">
      <c r="A58" s="72" t="s">
        <v>294</v>
      </c>
    </row>
    <row r="59" spans="1:1" x14ac:dyDescent="0.2">
      <c r="A59" s="72"/>
    </row>
  </sheetData>
  <sortState xmlns:xlrd2="http://schemas.microsoft.com/office/spreadsheetml/2017/richdata2" ref="A8:A13">
    <sortCondition ref="A8:A13"/>
  </sortState>
  <pageMargins left="0.31496062992125984" right="0.70866141732283472" top="0.19685039370078741" bottom="0.19685039370078741" header="0.31496062992125984" footer="0.31496062992125984"/>
  <pageSetup paperSize="9" scale="86" orientation="portrait" r:id="rId1"/>
  <customProperties>
    <customPr name="_pios_id" r:id="rId2"/>
    <customPr name="EpmWorksheetKeyString_GUI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0"/>
  <sheetViews>
    <sheetView zoomScale="75" zoomScaleNormal="75" workbookViewId="0"/>
  </sheetViews>
  <sheetFormatPr baseColWidth="10" defaultColWidth="11.5703125" defaultRowHeight="15" x14ac:dyDescent="0.25"/>
  <cols>
    <col min="1" max="1" width="40.5703125" style="1" customWidth="1"/>
    <col min="2" max="16384" width="11.5703125" style="1"/>
  </cols>
  <sheetData>
    <row r="1" spans="1:18" x14ac:dyDescent="0.25">
      <c r="A1" s="238" t="s">
        <v>11</v>
      </c>
    </row>
    <row r="2" spans="1:18" x14ac:dyDescent="0.25">
      <c r="A2" s="13"/>
    </row>
    <row r="3" spans="1:18" x14ac:dyDescent="0.25">
      <c r="A3" s="242" t="s">
        <v>274</v>
      </c>
    </row>
    <row r="5" spans="1:18" ht="55.5" customHeight="1" x14ac:dyDescent="0.25">
      <c r="A5" s="187" t="s">
        <v>30</v>
      </c>
      <c r="B5" s="516" t="s">
        <v>275</v>
      </c>
      <c r="C5" s="517"/>
      <c r="D5" s="517"/>
      <c r="E5" s="517"/>
      <c r="F5" s="517"/>
      <c r="G5" s="517"/>
      <c r="H5" s="517"/>
      <c r="I5" s="517"/>
      <c r="J5" s="517"/>
      <c r="K5" s="517"/>
      <c r="L5" s="517"/>
      <c r="M5" s="517"/>
      <c r="N5" s="517"/>
      <c r="O5" s="517"/>
      <c r="P5" s="517"/>
      <c r="Q5" s="517"/>
      <c r="R5" s="517"/>
    </row>
    <row r="6" spans="1:18" x14ac:dyDescent="0.25">
      <c r="A6" s="180"/>
      <c r="B6" s="5"/>
      <c r="C6" s="5"/>
      <c r="D6" s="5"/>
      <c r="E6" s="5"/>
      <c r="F6" s="5"/>
      <c r="G6" s="5"/>
      <c r="H6" s="5"/>
      <c r="I6" s="5"/>
      <c r="J6" s="5"/>
      <c r="K6" s="5"/>
      <c r="L6" s="5"/>
      <c r="M6" s="5"/>
      <c r="N6" s="5"/>
      <c r="O6" s="5"/>
      <c r="P6" s="5"/>
      <c r="Q6" s="5"/>
      <c r="R6" s="5"/>
    </row>
    <row r="7" spans="1:18" ht="15" customHeight="1" x14ac:dyDescent="0.25">
      <c r="A7" s="188" t="s">
        <v>22</v>
      </c>
      <c r="B7" s="518" t="s">
        <v>276</v>
      </c>
      <c r="C7" s="519"/>
      <c r="D7" s="519"/>
      <c r="E7" s="519"/>
      <c r="F7" s="519"/>
      <c r="G7" s="519"/>
      <c r="H7" s="519"/>
      <c r="I7" s="519"/>
      <c r="J7" s="519"/>
      <c r="K7" s="519"/>
      <c r="L7" s="519"/>
      <c r="M7" s="519"/>
      <c r="N7" s="519"/>
      <c r="O7" s="519"/>
      <c r="P7" s="519"/>
      <c r="Q7" s="519"/>
      <c r="R7" s="519"/>
    </row>
    <row r="8" spans="1:18" x14ac:dyDescent="0.25">
      <c r="A8" s="178"/>
      <c r="B8" s="6"/>
      <c r="C8" s="6"/>
      <c r="D8" s="6"/>
      <c r="E8" s="6"/>
      <c r="F8" s="6"/>
      <c r="G8" s="6"/>
      <c r="H8" s="6"/>
      <c r="I8" s="6"/>
      <c r="J8" s="6"/>
      <c r="K8" s="6"/>
      <c r="L8" s="6"/>
      <c r="M8" s="6"/>
      <c r="N8" s="6"/>
      <c r="O8" s="6"/>
      <c r="P8" s="6"/>
      <c r="Q8" s="6"/>
      <c r="R8" s="6"/>
    </row>
    <row r="9" spans="1:18" ht="156" customHeight="1" x14ac:dyDescent="0.25">
      <c r="A9" s="189" t="s">
        <v>277</v>
      </c>
      <c r="B9" s="514" t="s">
        <v>278</v>
      </c>
      <c r="C9" s="515"/>
      <c r="D9" s="515"/>
      <c r="E9" s="515"/>
      <c r="F9" s="515"/>
      <c r="G9" s="515"/>
      <c r="H9" s="515"/>
      <c r="I9" s="515"/>
      <c r="J9" s="515"/>
      <c r="K9" s="515"/>
      <c r="L9" s="515"/>
      <c r="M9" s="515"/>
      <c r="N9" s="515"/>
      <c r="O9" s="515"/>
      <c r="P9" s="515"/>
      <c r="Q9" s="515"/>
      <c r="R9" s="515"/>
    </row>
    <row r="10" spans="1:18" x14ac:dyDescent="0.25">
      <c r="A10" s="179"/>
    </row>
    <row r="11" spans="1:18" ht="58.35" customHeight="1" x14ac:dyDescent="0.25">
      <c r="A11" s="179"/>
      <c r="B11" s="520" t="s">
        <v>279</v>
      </c>
      <c r="C11" s="521"/>
      <c r="D11" s="521"/>
      <c r="E11" s="521"/>
      <c r="F11" s="521"/>
      <c r="G11" s="521"/>
      <c r="H11" s="521"/>
      <c r="I11" s="521"/>
      <c r="J11" s="521"/>
      <c r="K11" s="521"/>
      <c r="L11" s="521"/>
      <c r="M11" s="521"/>
      <c r="N11" s="521"/>
      <c r="O11" s="521"/>
      <c r="P11" s="521"/>
      <c r="Q11" s="521"/>
      <c r="R11" s="521"/>
    </row>
    <row r="12" spans="1:18" ht="8.85" customHeight="1" x14ac:dyDescent="0.25">
      <c r="A12" s="178"/>
      <c r="B12" s="6"/>
      <c r="C12" s="6"/>
      <c r="D12" s="6"/>
      <c r="E12" s="6"/>
      <c r="F12" s="6"/>
      <c r="G12" s="6"/>
      <c r="H12" s="6"/>
      <c r="I12" s="6"/>
      <c r="J12" s="6"/>
      <c r="K12" s="6"/>
      <c r="L12" s="6"/>
      <c r="M12" s="6"/>
      <c r="N12" s="6"/>
      <c r="O12" s="6"/>
      <c r="P12" s="6"/>
      <c r="Q12" s="6"/>
      <c r="R12" s="6"/>
    </row>
    <row r="13" spans="1:18" x14ac:dyDescent="0.25">
      <c r="A13" s="179"/>
    </row>
    <row r="14" spans="1:18" ht="72" customHeight="1" x14ac:dyDescent="0.25">
      <c r="A14" s="188" t="s">
        <v>27</v>
      </c>
      <c r="B14" s="520" t="s">
        <v>280</v>
      </c>
      <c r="C14" s="520"/>
      <c r="D14" s="520"/>
      <c r="E14" s="520"/>
      <c r="F14" s="520"/>
      <c r="G14" s="520"/>
      <c r="H14" s="520"/>
      <c r="I14" s="520"/>
      <c r="J14" s="520"/>
      <c r="K14" s="520"/>
      <c r="L14" s="520"/>
      <c r="M14" s="520"/>
      <c r="N14" s="520"/>
      <c r="O14" s="520"/>
      <c r="P14" s="520"/>
      <c r="Q14" s="520"/>
      <c r="R14" s="520"/>
    </row>
    <row r="15" spans="1:18" x14ac:dyDescent="0.25">
      <c r="A15" s="178"/>
      <c r="B15" s="6"/>
      <c r="C15" s="6"/>
      <c r="D15" s="6"/>
      <c r="E15" s="6"/>
      <c r="F15" s="6"/>
      <c r="G15" s="6"/>
      <c r="H15" s="6"/>
      <c r="I15" s="6"/>
      <c r="J15" s="6"/>
      <c r="K15" s="6"/>
      <c r="L15" s="6"/>
      <c r="M15" s="6"/>
      <c r="N15" s="6"/>
      <c r="O15" s="6"/>
      <c r="P15" s="6"/>
      <c r="Q15" s="6"/>
      <c r="R15" s="6"/>
    </row>
    <row r="16" spans="1:18" ht="72" customHeight="1" x14ac:dyDescent="0.25">
      <c r="A16" s="189" t="s">
        <v>28</v>
      </c>
      <c r="B16" s="514" t="s">
        <v>281</v>
      </c>
      <c r="C16" s="515"/>
      <c r="D16" s="515"/>
      <c r="E16" s="515"/>
      <c r="F16" s="515"/>
      <c r="G16" s="515"/>
      <c r="H16" s="515"/>
      <c r="I16" s="515"/>
      <c r="J16" s="515"/>
      <c r="K16" s="515"/>
      <c r="L16" s="515"/>
      <c r="M16" s="515"/>
      <c r="N16" s="515"/>
      <c r="O16" s="515"/>
      <c r="P16" s="515"/>
      <c r="Q16" s="515"/>
      <c r="R16" s="515"/>
    </row>
    <row r="17" spans="1:18" x14ac:dyDescent="0.25">
      <c r="A17" s="178"/>
      <c r="B17" s="6"/>
      <c r="C17" s="6"/>
      <c r="D17" s="6"/>
      <c r="E17" s="6"/>
      <c r="F17" s="6"/>
      <c r="G17" s="6"/>
      <c r="H17" s="6"/>
      <c r="I17" s="6"/>
      <c r="J17" s="6"/>
      <c r="K17" s="6"/>
      <c r="L17" s="6"/>
      <c r="M17" s="6"/>
      <c r="N17" s="6"/>
      <c r="O17" s="6"/>
      <c r="P17" s="6"/>
      <c r="Q17" s="6"/>
      <c r="R17" s="6"/>
    </row>
    <row r="18" spans="1:18" ht="72" customHeight="1" x14ac:dyDescent="0.25">
      <c r="A18" s="189" t="s">
        <v>223</v>
      </c>
      <c r="B18" s="514" t="s">
        <v>282</v>
      </c>
      <c r="C18" s="515"/>
      <c r="D18" s="515"/>
      <c r="E18" s="515"/>
      <c r="F18" s="515"/>
      <c r="G18" s="515"/>
      <c r="H18" s="515"/>
      <c r="I18" s="515"/>
      <c r="J18" s="515"/>
      <c r="K18" s="515"/>
      <c r="L18" s="515"/>
      <c r="M18" s="515"/>
      <c r="N18" s="515"/>
      <c r="O18" s="515"/>
      <c r="P18" s="515"/>
      <c r="Q18" s="515"/>
      <c r="R18" s="515"/>
    </row>
    <row r="19" spans="1:18" x14ac:dyDescent="0.25">
      <c r="A19" s="178"/>
      <c r="B19" s="6"/>
      <c r="C19" s="6"/>
      <c r="D19" s="6"/>
      <c r="E19" s="6"/>
      <c r="F19" s="6"/>
      <c r="G19" s="6"/>
      <c r="H19" s="6"/>
      <c r="I19" s="6"/>
      <c r="J19" s="6"/>
      <c r="K19" s="6"/>
      <c r="L19" s="6"/>
      <c r="M19" s="6"/>
      <c r="N19" s="6"/>
      <c r="O19" s="6"/>
      <c r="P19" s="6"/>
      <c r="Q19" s="6"/>
      <c r="R19" s="6"/>
    </row>
    <row r="20" spans="1:18" ht="111.75" customHeight="1" x14ac:dyDescent="0.25">
      <c r="A20" s="190" t="s">
        <v>283</v>
      </c>
      <c r="B20" s="514" t="s">
        <v>293</v>
      </c>
      <c r="C20" s="515"/>
      <c r="D20" s="515"/>
      <c r="E20" s="515"/>
      <c r="F20" s="515"/>
      <c r="G20" s="515"/>
      <c r="H20" s="515"/>
      <c r="I20" s="515"/>
      <c r="J20" s="515"/>
      <c r="K20" s="515"/>
      <c r="L20" s="515"/>
      <c r="M20" s="515"/>
      <c r="N20" s="515"/>
      <c r="O20" s="515"/>
      <c r="P20" s="515"/>
      <c r="Q20" s="515"/>
      <c r="R20" s="515"/>
    </row>
    <row r="21" spans="1:18" x14ac:dyDescent="0.25">
      <c r="A21" s="178"/>
      <c r="B21" s="6"/>
      <c r="C21" s="6"/>
      <c r="D21" s="6"/>
      <c r="E21" s="6"/>
      <c r="F21" s="6"/>
      <c r="G21" s="6"/>
      <c r="H21" s="6"/>
      <c r="I21" s="6"/>
      <c r="J21" s="6"/>
      <c r="K21" s="6"/>
      <c r="L21" s="6"/>
      <c r="M21" s="6"/>
      <c r="N21" s="6"/>
      <c r="O21" s="6"/>
      <c r="P21" s="6"/>
      <c r="Q21" s="6"/>
      <c r="R21" s="6"/>
    </row>
    <row r="22" spans="1:18" x14ac:dyDescent="0.25">
      <c r="A22" s="179"/>
    </row>
    <row r="23" spans="1:18" x14ac:dyDescent="0.25">
      <c r="A23" s="179"/>
    </row>
    <row r="24" spans="1:18" x14ac:dyDescent="0.25">
      <c r="A24" s="243" t="s">
        <v>284</v>
      </c>
    </row>
    <row r="25" spans="1:18" x14ac:dyDescent="0.25">
      <c r="A25" s="179"/>
    </row>
    <row r="26" spans="1:18" x14ac:dyDescent="0.25">
      <c r="A26" s="179"/>
    </row>
    <row r="27" spans="1:18" ht="46.35" customHeight="1" x14ac:dyDescent="0.25">
      <c r="A27" s="189" t="s">
        <v>285</v>
      </c>
      <c r="B27" s="522" t="s">
        <v>286</v>
      </c>
      <c r="C27" s="523"/>
      <c r="D27" s="523"/>
      <c r="E27" s="523"/>
      <c r="F27" s="523"/>
      <c r="G27" s="523"/>
      <c r="H27" s="523"/>
      <c r="I27" s="523"/>
      <c r="J27" s="523"/>
      <c r="K27" s="523"/>
      <c r="L27" s="523"/>
      <c r="M27" s="523"/>
      <c r="N27" s="523"/>
      <c r="O27" s="523"/>
      <c r="P27" s="523"/>
      <c r="Q27" s="523"/>
      <c r="R27" s="523"/>
    </row>
    <row r="28" spans="1:18" x14ac:dyDescent="0.25">
      <c r="A28" s="178"/>
      <c r="B28" s="6"/>
      <c r="C28" s="6"/>
      <c r="D28" s="6"/>
      <c r="E28" s="6"/>
      <c r="F28" s="6"/>
      <c r="G28" s="6"/>
      <c r="H28" s="6"/>
      <c r="I28" s="6"/>
      <c r="J28" s="6"/>
      <c r="K28" s="6"/>
      <c r="L28" s="6"/>
      <c r="M28" s="6"/>
      <c r="N28" s="6"/>
      <c r="O28" s="6"/>
      <c r="P28" s="6"/>
      <c r="Q28" s="6"/>
      <c r="R28" s="6"/>
    </row>
    <row r="29" spans="1:18" ht="46.35" customHeight="1" x14ac:dyDescent="0.25">
      <c r="A29" s="189" t="s">
        <v>287</v>
      </c>
      <c r="B29" s="514" t="s">
        <v>288</v>
      </c>
      <c r="C29" s="515"/>
      <c r="D29" s="515"/>
      <c r="E29" s="515"/>
      <c r="F29" s="515"/>
      <c r="G29" s="515"/>
      <c r="H29" s="515"/>
      <c r="I29" s="515"/>
      <c r="J29" s="515"/>
      <c r="K29" s="515"/>
      <c r="L29" s="515"/>
      <c r="M29" s="515"/>
      <c r="N29" s="515"/>
      <c r="O29" s="515"/>
      <c r="P29" s="515"/>
      <c r="Q29" s="515"/>
      <c r="R29" s="515"/>
    </row>
    <row r="30" spans="1:18" x14ac:dyDescent="0.25">
      <c r="A30" s="178"/>
      <c r="B30" s="6"/>
      <c r="C30" s="6"/>
      <c r="D30" s="6"/>
      <c r="E30" s="6"/>
      <c r="F30" s="6"/>
      <c r="G30" s="6"/>
      <c r="H30" s="6"/>
      <c r="I30" s="6"/>
      <c r="J30" s="6"/>
      <c r="K30" s="6"/>
      <c r="L30" s="6"/>
      <c r="M30" s="6"/>
      <c r="N30" s="6"/>
      <c r="O30" s="6"/>
      <c r="P30" s="6"/>
      <c r="Q30" s="6"/>
      <c r="R30" s="6"/>
    </row>
    <row r="31" spans="1:18" ht="46.35" customHeight="1" x14ac:dyDescent="0.25">
      <c r="A31" s="189" t="s">
        <v>289</v>
      </c>
      <c r="B31" s="514" t="s">
        <v>290</v>
      </c>
      <c r="C31" s="515"/>
      <c r="D31" s="515"/>
      <c r="E31" s="515"/>
      <c r="F31" s="515"/>
      <c r="G31" s="515"/>
      <c r="H31" s="515"/>
      <c r="I31" s="515"/>
      <c r="J31" s="515"/>
      <c r="K31" s="515"/>
      <c r="L31" s="515"/>
      <c r="M31" s="515"/>
      <c r="N31" s="515"/>
      <c r="O31" s="515"/>
      <c r="P31" s="515"/>
      <c r="Q31" s="515"/>
      <c r="R31" s="515"/>
    </row>
    <row r="32" spans="1:18" x14ac:dyDescent="0.25">
      <c r="A32" s="178"/>
      <c r="B32" s="6"/>
      <c r="C32" s="6"/>
      <c r="D32" s="6"/>
      <c r="E32" s="6"/>
      <c r="F32" s="6"/>
      <c r="G32" s="6"/>
      <c r="H32" s="6"/>
      <c r="I32" s="6"/>
      <c r="J32" s="6"/>
      <c r="K32" s="6"/>
      <c r="L32" s="6"/>
      <c r="M32" s="6"/>
      <c r="N32" s="6"/>
      <c r="O32" s="6"/>
      <c r="P32" s="6"/>
      <c r="Q32" s="6"/>
      <c r="R32" s="6"/>
    </row>
    <row r="33" spans="1:18" ht="45.75" customHeight="1" x14ac:dyDescent="0.25">
      <c r="A33" s="189" t="s">
        <v>199</v>
      </c>
      <c r="B33" s="514" t="s">
        <v>291</v>
      </c>
      <c r="C33" s="515"/>
      <c r="D33" s="515"/>
      <c r="E33" s="515"/>
      <c r="F33" s="515"/>
      <c r="G33" s="515"/>
      <c r="H33" s="515"/>
      <c r="I33" s="515"/>
      <c r="J33" s="515"/>
      <c r="K33" s="515"/>
      <c r="L33" s="515"/>
      <c r="M33" s="515"/>
      <c r="N33" s="515"/>
      <c r="O33" s="515"/>
      <c r="P33" s="515"/>
      <c r="Q33" s="515"/>
      <c r="R33" s="515"/>
    </row>
    <row r="34" spans="1:18" ht="9.6" customHeight="1" x14ac:dyDescent="0.25">
      <c r="A34" s="178"/>
      <c r="B34" s="6"/>
      <c r="C34" s="6"/>
      <c r="D34" s="6"/>
      <c r="E34" s="6"/>
      <c r="F34" s="6"/>
      <c r="G34" s="6"/>
      <c r="H34" s="6"/>
      <c r="I34" s="6"/>
      <c r="J34" s="6"/>
      <c r="K34" s="6"/>
      <c r="L34" s="6"/>
      <c r="M34" s="6"/>
      <c r="N34" s="6"/>
      <c r="O34" s="6"/>
      <c r="P34" s="6"/>
      <c r="Q34" s="6"/>
      <c r="R34" s="6"/>
    </row>
    <row r="35" spans="1:18" x14ac:dyDescent="0.25">
      <c r="A35" s="9"/>
      <c r="B35" s="7"/>
      <c r="C35" s="7"/>
      <c r="D35" s="7"/>
      <c r="E35" s="7"/>
      <c r="F35" s="7"/>
      <c r="G35" s="7"/>
      <c r="H35" s="7"/>
      <c r="I35" s="7"/>
      <c r="J35" s="7"/>
      <c r="K35" s="7"/>
    </row>
    <row r="36" spans="1:18" x14ac:dyDescent="0.25">
      <c r="A36" s="8"/>
      <c r="B36" s="7"/>
      <c r="C36" s="7"/>
      <c r="D36" s="7"/>
      <c r="E36" s="7"/>
      <c r="F36" s="7"/>
      <c r="G36" s="7"/>
      <c r="H36" s="7"/>
      <c r="I36" s="7"/>
      <c r="J36" s="7"/>
      <c r="K36" s="7"/>
    </row>
    <row r="37" spans="1:18" x14ac:dyDescent="0.25">
      <c r="A37" s="8"/>
      <c r="B37" s="7"/>
      <c r="C37" s="7"/>
      <c r="D37" s="7"/>
      <c r="E37" s="7"/>
      <c r="F37" s="7"/>
      <c r="G37" s="7"/>
      <c r="H37" s="7"/>
      <c r="I37" s="7"/>
      <c r="J37" s="7"/>
      <c r="K37" s="7"/>
    </row>
    <row r="38" spans="1:18" x14ac:dyDescent="0.25">
      <c r="A38" s="8"/>
      <c r="B38" s="7"/>
      <c r="C38" s="7"/>
      <c r="D38" s="7"/>
      <c r="E38" s="7"/>
      <c r="F38" s="7"/>
      <c r="G38" s="7"/>
      <c r="H38" s="7"/>
      <c r="I38" s="7"/>
      <c r="J38" s="7"/>
      <c r="K38" s="7"/>
    </row>
    <row r="39" spans="1:18" x14ac:dyDescent="0.25">
      <c r="A39" s="9"/>
      <c r="B39" s="7"/>
      <c r="C39" s="7"/>
      <c r="D39" s="7"/>
      <c r="E39" s="7"/>
      <c r="F39" s="7"/>
      <c r="G39" s="7"/>
      <c r="H39" s="7"/>
      <c r="I39" s="7"/>
      <c r="J39" s="7"/>
      <c r="K39" s="7"/>
    </row>
    <row r="40" spans="1:18" x14ac:dyDescent="0.25">
      <c r="A40" s="8"/>
      <c r="B40" s="7"/>
      <c r="C40" s="7"/>
      <c r="D40" s="7"/>
      <c r="E40" s="7"/>
      <c r="F40" s="7"/>
      <c r="G40" s="7"/>
      <c r="H40" s="7"/>
      <c r="I40" s="7"/>
      <c r="J40" s="7"/>
      <c r="K40" s="7"/>
    </row>
    <row r="41" spans="1:18" x14ac:dyDescent="0.25">
      <c r="A41" s="8"/>
      <c r="B41" s="7"/>
      <c r="C41" s="7"/>
      <c r="D41" s="7"/>
      <c r="E41" s="7"/>
      <c r="F41" s="7"/>
      <c r="G41" s="7"/>
      <c r="H41" s="7"/>
      <c r="I41" s="7"/>
      <c r="J41" s="7"/>
      <c r="K41" s="7"/>
    </row>
    <row r="42" spans="1:18" x14ac:dyDescent="0.25">
      <c r="A42" s="7"/>
      <c r="B42" s="7"/>
      <c r="C42" s="7"/>
      <c r="D42" s="7"/>
      <c r="E42" s="7"/>
      <c r="F42" s="7"/>
      <c r="G42" s="7"/>
      <c r="H42" s="7"/>
      <c r="I42" s="7"/>
      <c r="J42" s="7"/>
      <c r="K42" s="7"/>
    </row>
    <row r="43" spans="1:18" x14ac:dyDescent="0.25">
      <c r="A43" s="8"/>
      <c r="B43" s="7"/>
      <c r="C43" s="7"/>
      <c r="D43" s="7"/>
      <c r="E43" s="7"/>
      <c r="F43" s="7"/>
      <c r="G43" s="7"/>
      <c r="H43" s="7"/>
      <c r="I43" s="7"/>
      <c r="J43" s="7"/>
      <c r="K43" s="7"/>
    </row>
    <row r="44" spans="1:18" x14ac:dyDescent="0.25">
      <c r="A44" s="8"/>
      <c r="B44" s="7"/>
      <c r="C44" s="7"/>
      <c r="D44" s="7"/>
      <c r="E44" s="7"/>
      <c r="F44" s="7"/>
      <c r="G44" s="7"/>
      <c r="H44" s="7"/>
      <c r="I44" s="7"/>
      <c r="J44" s="7"/>
      <c r="K44" s="7"/>
    </row>
    <row r="45" spans="1:18" x14ac:dyDescent="0.25">
      <c r="A45" s="7"/>
      <c r="B45" s="7"/>
      <c r="C45" s="7"/>
      <c r="D45" s="7"/>
      <c r="E45" s="7"/>
      <c r="F45" s="7"/>
      <c r="G45" s="7"/>
      <c r="H45" s="7"/>
      <c r="I45" s="7"/>
      <c r="J45" s="7"/>
      <c r="K45" s="7"/>
    </row>
    <row r="46" spans="1:18" x14ac:dyDescent="0.25">
      <c r="A46" s="10"/>
      <c r="B46" s="7"/>
      <c r="C46" s="7"/>
      <c r="D46" s="7"/>
      <c r="E46" s="7"/>
      <c r="F46" s="7"/>
      <c r="G46" s="7"/>
      <c r="H46" s="7"/>
      <c r="I46" s="7"/>
      <c r="J46" s="7"/>
      <c r="K46" s="7"/>
    </row>
    <row r="47" spans="1:18" x14ac:dyDescent="0.25">
      <c r="A47" s="7"/>
      <c r="B47" s="7"/>
      <c r="C47" s="7"/>
      <c r="D47" s="7"/>
      <c r="E47" s="7"/>
      <c r="F47" s="7"/>
      <c r="G47" s="7"/>
      <c r="H47" s="7"/>
      <c r="I47" s="7"/>
      <c r="J47" s="7"/>
      <c r="K47" s="7"/>
    </row>
    <row r="48" spans="1:18" x14ac:dyDescent="0.25">
      <c r="A48" s="7"/>
      <c r="B48" s="7"/>
      <c r="C48" s="7"/>
      <c r="D48" s="7"/>
      <c r="E48" s="7"/>
      <c r="F48" s="7"/>
      <c r="G48" s="7"/>
      <c r="H48" s="7"/>
      <c r="I48" s="7"/>
      <c r="J48" s="7"/>
      <c r="K48" s="7"/>
    </row>
    <row r="49" spans="1:11" x14ac:dyDescent="0.25">
      <c r="A49" s="7"/>
      <c r="B49" s="7"/>
      <c r="C49" s="7"/>
      <c r="D49" s="7"/>
      <c r="E49" s="7"/>
      <c r="F49" s="7"/>
      <c r="G49" s="7"/>
      <c r="H49" s="7"/>
      <c r="I49" s="7"/>
      <c r="J49" s="7"/>
      <c r="K49" s="7"/>
    </row>
    <row r="50" spans="1:11" x14ac:dyDescent="0.25">
      <c r="A50" s="4"/>
    </row>
  </sheetData>
  <mergeCells count="12">
    <mergeCell ref="B33:R33"/>
    <mergeCell ref="B5:R5"/>
    <mergeCell ref="B7:R7"/>
    <mergeCell ref="B9:R9"/>
    <mergeCell ref="B11:R11"/>
    <mergeCell ref="B14:R14"/>
    <mergeCell ref="B18:R18"/>
    <mergeCell ref="B20:R20"/>
    <mergeCell ref="B27:R27"/>
    <mergeCell ref="B29:R29"/>
    <mergeCell ref="B31:R31"/>
    <mergeCell ref="B16:R16"/>
  </mergeCells>
  <pageMargins left="0.31496062992125984" right="0.11811023622047245" top="0.15748031496062992" bottom="0.15748031496062992" header="0.31496062992125984" footer="0.31496062992125984"/>
  <pageSetup scale="54" orientation="landscape"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0"/>
  <sheetViews>
    <sheetView showGridLines="0" zoomScale="75" zoomScaleNormal="75" workbookViewId="0"/>
  </sheetViews>
  <sheetFormatPr baseColWidth="10" defaultColWidth="11.5703125" defaultRowHeight="15" x14ac:dyDescent="0.25"/>
  <cols>
    <col min="1" max="1" width="40.5703125" customWidth="1"/>
    <col min="2" max="2" width="12.5703125" customWidth="1"/>
    <col min="3" max="3" width="5.5703125" customWidth="1"/>
    <col min="4" max="4" width="12.5703125" customWidth="1"/>
    <col min="5" max="5" width="1.5703125" customWidth="1"/>
    <col min="6" max="6" width="12.5703125" customWidth="1"/>
    <col min="7" max="7" width="5.5703125" customWidth="1"/>
    <col min="8" max="8" width="12.5703125" customWidth="1"/>
    <col min="9" max="9" width="1.5703125" customWidth="1"/>
    <col min="10" max="10" width="12.5703125" customWidth="1"/>
    <col min="11" max="11" width="5.5703125" customWidth="1"/>
    <col min="12" max="12" width="12.5703125" customWidth="1"/>
    <col min="13" max="13" width="1.5703125" customWidth="1"/>
    <col min="14" max="14" width="12.5703125" customWidth="1"/>
    <col min="15" max="15" width="5.5703125" customWidth="1"/>
    <col min="16" max="16" width="1.5703125" customWidth="1"/>
    <col min="17" max="17" width="12.5703125" customWidth="1"/>
    <col min="18" max="18" width="1.5703125" customWidth="1"/>
    <col min="19" max="19" width="12.5703125" customWidth="1"/>
    <col min="20" max="20" width="1.5703125" customWidth="1"/>
    <col min="21" max="21" width="12.5703125" customWidth="1"/>
    <col min="22" max="22" width="1.5703125" customWidth="1"/>
  </cols>
  <sheetData>
    <row r="1" spans="1:25" x14ac:dyDescent="0.25">
      <c r="A1" s="239" t="s">
        <v>0</v>
      </c>
      <c r="B1" s="47"/>
      <c r="C1" s="14"/>
      <c r="G1" s="14"/>
      <c r="P1" s="14"/>
      <c r="R1" s="14"/>
      <c r="T1" s="14"/>
    </row>
    <row r="2" spans="1:25" x14ac:dyDescent="0.25">
      <c r="A2" s="15"/>
      <c r="B2" s="15"/>
      <c r="C2" s="15"/>
      <c r="G2" s="15"/>
      <c r="P2" s="15"/>
      <c r="R2" s="15"/>
      <c r="T2" s="15"/>
    </row>
    <row r="3" spans="1:25" x14ac:dyDescent="0.25">
      <c r="A3" s="15"/>
      <c r="B3" s="15"/>
      <c r="C3" s="15"/>
      <c r="G3" s="15"/>
      <c r="P3" s="15"/>
      <c r="R3" s="15"/>
      <c r="T3" s="15"/>
    </row>
    <row r="4" spans="1:25" ht="15.75" thickBot="1" x14ac:dyDescent="0.3">
      <c r="A4" s="22"/>
      <c r="B4" s="46"/>
      <c r="C4" s="16"/>
      <c r="D4" s="34" t="s">
        <v>13</v>
      </c>
      <c r="E4" s="16"/>
      <c r="F4" s="35" t="s">
        <v>14</v>
      </c>
      <c r="G4" s="16"/>
      <c r="H4" s="34" t="s">
        <v>15</v>
      </c>
      <c r="I4" s="16"/>
      <c r="J4" s="35" t="s">
        <v>16</v>
      </c>
      <c r="K4" s="16"/>
      <c r="L4" s="34" t="s">
        <v>17</v>
      </c>
      <c r="M4" s="16"/>
      <c r="N4" s="35" t="s">
        <v>18</v>
      </c>
      <c r="O4" s="16"/>
      <c r="P4" s="49"/>
      <c r="Q4" s="50" t="s">
        <v>299</v>
      </c>
      <c r="R4" s="52"/>
      <c r="S4" s="204" t="s">
        <v>12</v>
      </c>
      <c r="T4" s="52"/>
      <c r="U4" s="50" t="s">
        <v>19</v>
      </c>
      <c r="V4" s="51"/>
    </row>
    <row r="5" spans="1:25" x14ac:dyDescent="0.25">
      <c r="A5" s="15"/>
      <c r="B5" s="15"/>
      <c r="D5" s="15"/>
      <c r="E5" s="15"/>
      <c r="F5" s="15"/>
      <c r="G5" s="15"/>
      <c r="H5" s="15"/>
      <c r="I5" s="15"/>
      <c r="J5" s="15"/>
      <c r="K5" s="15"/>
      <c r="L5" s="15"/>
      <c r="M5" s="15"/>
      <c r="N5" s="15"/>
      <c r="O5" s="15"/>
      <c r="P5" s="205"/>
      <c r="Q5" s="15"/>
      <c r="R5" s="15"/>
      <c r="S5" s="15"/>
      <c r="T5" s="15"/>
      <c r="V5" s="17"/>
    </row>
    <row r="6" spans="1:25" ht="26.25" x14ac:dyDescent="0.25">
      <c r="A6" s="37" t="s">
        <v>20</v>
      </c>
      <c r="B6" s="48" t="s">
        <v>21</v>
      </c>
      <c r="C6" s="18"/>
      <c r="D6" s="38">
        <v>441943</v>
      </c>
      <c r="E6" s="25"/>
      <c r="F6" s="39">
        <v>497724</v>
      </c>
      <c r="G6" s="25"/>
      <c r="H6" s="38">
        <v>407390</v>
      </c>
      <c r="I6" s="25"/>
      <c r="J6" s="39">
        <v>484880</v>
      </c>
      <c r="K6" s="25"/>
      <c r="L6" s="38">
        <v>441167</v>
      </c>
      <c r="M6" s="25"/>
      <c r="N6" s="39">
        <v>514484</v>
      </c>
      <c r="O6" s="25"/>
      <c r="P6" s="216"/>
      <c r="Q6" s="217">
        <v>388756</v>
      </c>
      <c r="R6" s="25"/>
      <c r="S6" s="218">
        <v>402048</v>
      </c>
      <c r="T6" s="25"/>
      <c r="U6" s="422">
        <v>-3.3</v>
      </c>
      <c r="V6" s="219">
        <v>-1</v>
      </c>
      <c r="W6" s="237"/>
      <c r="X6" s="237"/>
    </row>
    <row r="7" spans="1:25" x14ac:dyDescent="0.25">
      <c r="A7" s="30"/>
      <c r="B7" s="30"/>
      <c r="D7" s="31"/>
      <c r="E7" s="32"/>
      <c r="F7" s="26"/>
      <c r="G7" s="32"/>
      <c r="H7" s="31"/>
      <c r="I7" s="32"/>
      <c r="J7" s="26"/>
      <c r="K7" s="32"/>
      <c r="L7" s="31"/>
      <c r="M7" s="32"/>
      <c r="N7" s="31"/>
      <c r="O7" s="32"/>
      <c r="P7" s="205"/>
      <c r="Q7" s="220"/>
      <c r="R7" s="32"/>
      <c r="S7" s="26"/>
      <c r="T7" s="32"/>
      <c r="U7" s="26"/>
      <c r="V7" s="219"/>
      <c r="W7" s="237"/>
      <c r="X7" s="237"/>
    </row>
    <row r="8" spans="1:25" x14ac:dyDescent="0.25">
      <c r="A8" s="37" t="s">
        <v>22</v>
      </c>
      <c r="B8" s="48" t="s">
        <v>23</v>
      </c>
      <c r="C8" s="18"/>
      <c r="D8" s="38">
        <v>17214</v>
      </c>
      <c r="E8" s="25"/>
      <c r="F8" s="39">
        <v>17286</v>
      </c>
      <c r="G8" s="25"/>
      <c r="H8" s="38">
        <v>15322</v>
      </c>
      <c r="I8" s="25"/>
      <c r="J8" s="39">
        <v>16221</v>
      </c>
      <c r="K8" s="25"/>
      <c r="L8" s="38">
        <v>18271</v>
      </c>
      <c r="M8" s="25"/>
      <c r="N8" s="39">
        <v>19475</v>
      </c>
      <c r="O8" s="25"/>
      <c r="P8" s="216"/>
      <c r="Q8" s="217">
        <v>15431</v>
      </c>
      <c r="R8" s="25"/>
      <c r="S8" s="218">
        <v>13725</v>
      </c>
      <c r="T8" s="25"/>
      <c r="U8" s="422">
        <v>12.4</v>
      </c>
      <c r="V8" s="219"/>
      <c r="W8" s="237"/>
      <c r="X8" s="237"/>
    </row>
    <row r="9" spans="1:25" x14ac:dyDescent="0.25">
      <c r="A9" s="30"/>
      <c r="B9" s="30"/>
      <c r="D9" s="31"/>
      <c r="E9" s="32"/>
      <c r="F9" s="26"/>
      <c r="G9" s="32"/>
      <c r="H9" s="31"/>
      <c r="I9" s="32"/>
      <c r="J9" s="26"/>
      <c r="K9" s="32"/>
      <c r="L9" s="31"/>
      <c r="M9" s="32"/>
      <c r="N9" s="31"/>
      <c r="O9" s="32"/>
      <c r="P9" s="205"/>
      <c r="Q9" s="220"/>
      <c r="R9" s="32"/>
      <c r="S9" s="26"/>
      <c r="T9" s="32"/>
      <c r="U9" s="26"/>
      <c r="V9" s="219"/>
      <c r="W9" s="237"/>
      <c r="X9" s="237"/>
    </row>
    <row r="10" spans="1:25" x14ac:dyDescent="0.25">
      <c r="A10" s="37" t="s">
        <v>24</v>
      </c>
      <c r="B10" s="48" t="s">
        <v>23</v>
      </c>
      <c r="C10" s="18"/>
      <c r="D10" s="38">
        <v>1515</v>
      </c>
      <c r="E10" s="25"/>
      <c r="F10" s="39">
        <v>1601</v>
      </c>
      <c r="G10" s="25"/>
      <c r="H10" s="38">
        <v>106</v>
      </c>
      <c r="I10" s="25"/>
      <c r="J10" s="39">
        <v>1178</v>
      </c>
      <c r="K10" s="25"/>
      <c r="L10" s="38">
        <v>1815</v>
      </c>
      <c r="M10" s="25"/>
      <c r="N10" s="39">
        <v>1686</v>
      </c>
      <c r="O10" s="25"/>
      <c r="P10" s="216"/>
      <c r="Q10" s="217">
        <v>537</v>
      </c>
      <c r="R10" s="25"/>
      <c r="S10" s="218">
        <v>466</v>
      </c>
      <c r="T10" s="25"/>
      <c r="U10" s="422">
        <v>15.2</v>
      </c>
      <c r="V10" s="219"/>
      <c r="W10" s="237"/>
      <c r="X10" s="237"/>
    </row>
    <row r="11" spans="1:25" x14ac:dyDescent="0.25">
      <c r="A11" s="30"/>
      <c r="B11" s="30"/>
      <c r="D11" s="33"/>
      <c r="E11" s="20"/>
      <c r="F11" s="21"/>
      <c r="G11" s="20"/>
      <c r="H11" s="33"/>
      <c r="I11" s="20"/>
      <c r="J11" s="21"/>
      <c r="K11" s="20"/>
      <c r="L11" s="33"/>
      <c r="M11" s="20"/>
      <c r="N11" s="33"/>
      <c r="O11" s="20"/>
      <c r="P11" s="205"/>
      <c r="Q11" s="33"/>
      <c r="R11" s="20"/>
      <c r="S11" s="33"/>
      <c r="T11" s="20"/>
      <c r="U11" s="21"/>
      <c r="V11" s="17"/>
      <c r="W11" s="237"/>
      <c r="X11" s="237"/>
    </row>
    <row r="12" spans="1:25" x14ac:dyDescent="0.25">
      <c r="A12" s="37" t="s">
        <v>25</v>
      </c>
      <c r="B12" s="48" t="s">
        <v>26</v>
      </c>
      <c r="C12" s="18"/>
      <c r="D12" s="41">
        <v>8.8000000000000007</v>
      </c>
      <c r="E12" s="40"/>
      <c r="F12" s="42">
        <v>9.3000000000000007</v>
      </c>
      <c r="G12" s="40"/>
      <c r="H12" s="41">
        <v>0.7</v>
      </c>
      <c r="I12" s="40"/>
      <c r="J12" s="42">
        <v>7.3</v>
      </c>
      <c r="K12" s="40"/>
      <c r="L12" s="41">
        <v>9.9</v>
      </c>
      <c r="M12" s="40"/>
      <c r="N12" s="42">
        <v>8.6999999999999993</v>
      </c>
      <c r="O12" s="40"/>
      <c r="P12" s="216"/>
      <c r="Q12" s="221">
        <v>3.5</v>
      </c>
      <c r="R12" s="40"/>
      <c r="S12" s="222">
        <v>3.4</v>
      </c>
      <c r="T12" s="25"/>
      <c r="U12" s="421" t="s">
        <v>315</v>
      </c>
      <c r="V12" s="219"/>
      <c r="W12" s="237"/>
      <c r="X12" s="237"/>
    </row>
    <row r="13" spans="1:25" x14ac:dyDescent="0.25">
      <c r="A13" s="30"/>
      <c r="B13" s="30"/>
      <c r="D13" s="33"/>
      <c r="E13" s="20"/>
      <c r="F13" s="21"/>
      <c r="G13" s="20"/>
      <c r="H13" s="33"/>
      <c r="I13" s="20"/>
      <c r="J13" s="21"/>
      <c r="K13" s="20"/>
      <c r="L13" s="33"/>
      <c r="M13" s="20"/>
      <c r="N13" s="33"/>
      <c r="O13" s="20"/>
      <c r="P13" s="205"/>
      <c r="Q13" s="33"/>
      <c r="R13" s="20"/>
      <c r="S13" s="33"/>
      <c r="T13" s="20"/>
      <c r="U13" s="21"/>
      <c r="V13" s="17"/>
      <c r="W13" s="237"/>
      <c r="X13" s="237"/>
    </row>
    <row r="14" spans="1:25" x14ac:dyDescent="0.25">
      <c r="A14" s="37" t="s">
        <v>27</v>
      </c>
      <c r="B14" s="48" t="s">
        <v>23</v>
      </c>
      <c r="C14" s="18"/>
      <c r="D14" s="38">
        <v>1898</v>
      </c>
      <c r="E14" s="25"/>
      <c r="F14" s="39">
        <v>172</v>
      </c>
      <c r="G14" s="25"/>
      <c r="H14" s="38">
        <v>2678</v>
      </c>
      <c r="I14" s="25"/>
      <c r="J14" s="39">
        <v>1616</v>
      </c>
      <c r="K14" s="25"/>
      <c r="L14" s="455">
        <v>-736</v>
      </c>
      <c r="M14" s="25"/>
      <c r="N14" s="454">
        <v>1242</v>
      </c>
      <c r="O14" s="25"/>
      <c r="P14" s="216"/>
      <c r="Q14" s="455">
        <v>-61</v>
      </c>
      <c r="R14" s="25"/>
      <c r="S14" s="424">
        <v>-768</v>
      </c>
      <c r="T14" s="25"/>
      <c r="U14" s="364" t="s">
        <v>65</v>
      </c>
      <c r="V14" s="219"/>
      <c r="W14" s="237"/>
      <c r="X14" s="237"/>
    </row>
    <row r="15" spans="1:25" x14ac:dyDescent="0.25">
      <c r="A15" s="30"/>
      <c r="B15" s="30"/>
      <c r="D15" s="31"/>
      <c r="E15" s="32"/>
      <c r="F15" s="26"/>
      <c r="G15" s="32"/>
      <c r="H15" s="31"/>
      <c r="I15" s="32"/>
      <c r="J15" s="26"/>
      <c r="K15" s="32"/>
      <c r="L15" s="31"/>
      <c r="M15" s="32"/>
      <c r="N15" s="31"/>
      <c r="O15" s="32"/>
      <c r="P15" s="205"/>
      <c r="Q15" s="31"/>
      <c r="R15" s="32"/>
      <c r="S15" s="31"/>
      <c r="T15" s="32"/>
      <c r="U15" s="26"/>
      <c r="V15" s="17"/>
      <c r="W15" s="237"/>
      <c r="X15" s="237"/>
      <c r="Y15" s="237"/>
    </row>
    <row r="16" spans="1:25" x14ac:dyDescent="0.25">
      <c r="A16" s="37" t="s">
        <v>28</v>
      </c>
      <c r="B16" s="48" t="s">
        <v>26</v>
      </c>
      <c r="C16" s="18"/>
      <c r="D16" s="41">
        <v>10.8</v>
      </c>
      <c r="E16" s="40"/>
      <c r="F16" s="42">
        <v>9.3000000000000007</v>
      </c>
      <c r="G16" s="40"/>
      <c r="H16" s="41">
        <v>13.1</v>
      </c>
      <c r="I16" s="40"/>
      <c r="J16" s="42">
        <v>13.9</v>
      </c>
      <c r="K16" s="40"/>
      <c r="L16" s="41">
        <v>13.4</v>
      </c>
      <c r="M16" s="40"/>
      <c r="N16" s="42">
        <v>15.8</v>
      </c>
      <c r="O16" s="40"/>
      <c r="P16" s="216"/>
      <c r="Q16" s="221">
        <v>10.3</v>
      </c>
      <c r="R16" s="40"/>
      <c r="S16" s="222">
        <v>12.8</v>
      </c>
      <c r="T16" s="25"/>
      <c r="U16" s="364" t="s">
        <v>316</v>
      </c>
      <c r="V16" s="219"/>
      <c r="W16" s="237"/>
      <c r="X16" s="237"/>
    </row>
    <row r="17" spans="1:24" x14ac:dyDescent="0.25">
      <c r="A17" s="30"/>
      <c r="B17" s="30"/>
      <c r="D17" s="43"/>
      <c r="E17" s="44"/>
      <c r="F17" s="45"/>
      <c r="G17" s="44"/>
      <c r="H17" s="43"/>
      <c r="I17" s="44"/>
      <c r="J17" s="45"/>
      <c r="K17" s="44"/>
      <c r="L17" s="43"/>
      <c r="M17" s="44"/>
      <c r="N17" s="43"/>
      <c r="O17" s="44"/>
      <c r="P17" s="223"/>
      <c r="Q17" s="224"/>
      <c r="R17" s="225"/>
      <c r="S17" s="224"/>
      <c r="T17" s="225"/>
      <c r="U17" s="227"/>
      <c r="V17" s="228"/>
      <c r="W17" s="237"/>
      <c r="X17" s="237"/>
    </row>
    <row r="18" spans="1:24" x14ac:dyDescent="0.25">
      <c r="S18" s="26"/>
      <c r="W18" s="237"/>
      <c r="X18" s="237"/>
    </row>
    <row r="19" spans="1:24" x14ac:dyDescent="0.25">
      <c r="A19" s="239" t="s">
        <v>29</v>
      </c>
      <c r="S19" s="26"/>
      <c r="W19" s="237"/>
      <c r="X19" s="237"/>
    </row>
    <row r="20" spans="1:24" x14ac:dyDescent="0.25">
      <c r="S20" s="21"/>
      <c r="W20" s="237"/>
      <c r="X20" s="237"/>
    </row>
    <row r="21" spans="1:24" ht="15.75" thickBot="1" x14ac:dyDescent="0.3">
      <c r="A21" s="22"/>
      <c r="B21" s="46"/>
      <c r="C21" s="16"/>
      <c r="D21" s="34" t="s">
        <v>13</v>
      </c>
      <c r="E21" s="16"/>
      <c r="F21" s="35" t="s">
        <v>14</v>
      </c>
      <c r="G21" s="16"/>
      <c r="H21" s="34" t="s">
        <v>15</v>
      </c>
      <c r="I21" s="16"/>
      <c r="J21" s="35" t="s">
        <v>16</v>
      </c>
      <c r="K21" s="16"/>
      <c r="L21" s="34" t="s">
        <v>17</v>
      </c>
      <c r="M21" s="16"/>
      <c r="N21" s="35" t="s">
        <v>18</v>
      </c>
      <c r="O21" s="16"/>
      <c r="P21" s="49"/>
      <c r="Q21" s="50" t="s">
        <v>299</v>
      </c>
      <c r="R21" s="52"/>
      <c r="S21" s="204" t="s">
        <v>12</v>
      </c>
      <c r="T21" s="52"/>
      <c r="U21" s="50" t="s">
        <v>19</v>
      </c>
      <c r="V21" s="51"/>
      <c r="W21" s="237"/>
      <c r="X21" s="237"/>
    </row>
    <row r="22" spans="1:24" x14ac:dyDescent="0.25">
      <c r="A22" s="15"/>
      <c r="B22" s="15"/>
      <c r="D22" s="15"/>
      <c r="E22" s="15"/>
      <c r="F22" s="15"/>
      <c r="G22" s="15"/>
      <c r="H22" s="15"/>
      <c r="I22" s="15"/>
      <c r="J22" s="15"/>
      <c r="K22" s="15"/>
      <c r="L22" s="15"/>
      <c r="M22" s="15"/>
      <c r="N22" s="15"/>
      <c r="O22" s="15"/>
      <c r="P22" s="205"/>
      <c r="Q22" s="15"/>
      <c r="R22" s="15"/>
      <c r="S22" s="21"/>
      <c r="T22" s="15"/>
      <c r="V22" s="17"/>
      <c r="W22" s="237"/>
      <c r="X22" s="237"/>
    </row>
    <row r="23" spans="1:24" x14ac:dyDescent="0.25">
      <c r="A23" s="37" t="s">
        <v>30</v>
      </c>
      <c r="B23" s="48" t="s">
        <v>21</v>
      </c>
      <c r="C23" s="18"/>
      <c r="D23" s="38">
        <v>436045</v>
      </c>
      <c r="E23" s="25"/>
      <c r="F23" s="39">
        <v>491427</v>
      </c>
      <c r="G23" s="25"/>
      <c r="H23" s="38">
        <v>402633</v>
      </c>
      <c r="I23" s="25"/>
      <c r="J23" s="39">
        <v>479520</v>
      </c>
      <c r="K23" s="25"/>
      <c r="L23" s="38">
        <v>435628</v>
      </c>
      <c r="M23" s="25"/>
      <c r="N23" s="39">
        <v>508609</v>
      </c>
      <c r="O23" s="25"/>
      <c r="P23" s="216"/>
      <c r="Q23" s="217">
        <v>383401</v>
      </c>
      <c r="R23" s="217">
        <v>832957</v>
      </c>
      <c r="S23" s="218">
        <v>396912</v>
      </c>
      <c r="T23" s="25"/>
      <c r="U23" s="422">
        <v>-3.4</v>
      </c>
      <c r="V23" s="219"/>
      <c r="W23" s="237"/>
      <c r="X23" s="237"/>
    </row>
    <row r="24" spans="1:24" x14ac:dyDescent="0.25">
      <c r="A24" s="30"/>
      <c r="B24" s="30"/>
      <c r="D24" s="31"/>
      <c r="E24" s="32"/>
      <c r="F24" s="26"/>
      <c r="G24" s="32"/>
      <c r="H24" s="31"/>
      <c r="I24" s="32"/>
      <c r="J24" s="26"/>
      <c r="K24" s="32"/>
      <c r="L24" s="31"/>
      <c r="M24" s="32"/>
      <c r="N24" s="31"/>
      <c r="O24" s="32"/>
      <c r="P24" s="205"/>
      <c r="Q24" s="220"/>
      <c r="R24" s="32"/>
      <c r="S24" s="26"/>
      <c r="T24" s="32"/>
      <c r="U24" s="142"/>
      <c r="V24" s="219"/>
      <c r="W24" s="237"/>
      <c r="X24" s="237"/>
    </row>
    <row r="25" spans="1:24" x14ac:dyDescent="0.25">
      <c r="A25" s="37" t="s">
        <v>22</v>
      </c>
      <c r="B25" s="48" t="s">
        <v>23</v>
      </c>
      <c r="C25" s="18"/>
      <c r="D25" s="38">
        <v>15312</v>
      </c>
      <c r="E25" s="25"/>
      <c r="F25" s="39">
        <v>15525</v>
      </c>
      <c r="G25" s="25"/>
      <c r="H25" s="38">
        <v>13827</v>
      </c>
      <c r="I25" s="25"/>
      <c r="J25" s="39">
        <v>14837</v>
      </c>
      <c r="K25" s="25"/>
      <c r="L25" s="38">
        <v>16833</v>
      </c>
      <c r="M25" s="25"/>
      <c r="N25" s="39">
        <v>18110</v>
      </c>
      <c r="O25" s="25"/>
      <c r="P25" s="216"/>
      <c r="Q25" s="217">
        <v>13669</v>
      </c>
      <c r="R25" s="25"/>
      <c r="S25" s="218">
        <v>12157</v>
      </c>
      <c r="T25" s="25"/>
      <c r="U25" s="364">
        <v>12.4</v>
      </c>
      <c r="V25" s="219"/>
      <c r="W25" s="237"/>
      <c r="X25" s="237"/>
    </row>
    <row r="26" spans="1:24" x14ac:dyDescent="0.25">
      <c r="A26" s="30"/>
      <c r="B26" s="30"/>
      <c r="D26" s="31"/>
      <c r="E26" s="32"/>
      <c r="F26" s="26"/>
      <c r="G26" s="32"/>
      <c r="H26" s="31"/>
      <c r="I26" s="32"/>
      <c r="J26" s="26"/>
      <c r="K26" s="32"/>
      <c r="L26" s="31"/>
      <c r="M26" s="32"/>
      <c r="N26" s="31"/>
      <c r="O26" s="32"/>
      <c r="P26" s="205"/>
      <c r="Q26" s="220"/>
      <c r="R26" s="32"/>
      <c r="S26" s="26"/>
      <c r="T26" s="32"/>
      <c r="U26" s="142"/>
      <c r="V26" s="219"/>
      <c r="W26" s="237"/>
      <c r="X26" s="237"/>
    </row>
    <row r="27" spans="1:24" x14ac:dyDescent="0.25">
      <c r="A27" s="37" t="s">
        <v>24</v>
      </c>
      <c r="B27" s="48" t="s">
        <v>23</v>
      </c>
      <c r="C27" s="18"/>
      <c r="D27" s="38">
        <v>1045</v>
      </c>
      <c r="E27" s="25"/>
      <c r="F27" s="39">
        <v>1173</v>
      </c>
      <c r="G27" s="25"/>
      <c r="H27" s="425">
        <v>-168</v>
      </c>
      <c r="I27" s="25"/>
      <c r="J27" s="39">
        <v>876</v>
      </c>
      <c r="K27" s="25"/>
      <c r="L27" s="38">
        <v>1642</v>
      </c>
      <c r="M27" s="25"/>
      <c r="N27" s="39">
        <v>1523</v>
      </c>
      <c r="O27" s="25"/>
      <c r="P27" s="216"/>
      <c r="Q27" s="217">
        <v>200</v>
      </c>
      <c r="R27" s="25"/>
      <c r="S27" s="218">
        <v>135</v>
      </c>
      <c r="T27" s="25"/>
      <c r="U27" s="364">
        <v>48.3</v>
      </c>
      <c r="V27" s="219"/>
      <c r="W27" s="237"/>
      <c r="X27" s="237"/>
    </row>
    <row r="28" spans="1:24" x14ac:dyDescent="0.25">
      <c r="A28" s="30"/>
      <c r="B28" s="30"/>
      <c r="D28" s="33"/>
      <c r="E28" s="20"/>
      <c r="F28" s="21"/>
      <c r="G28" s="20"/>
      <c r="H28" s="33"/>
      <c r="I28" s="20"/>
      <c r="J28" s="21"/>
      <c r="K28" s="20"/>
      <c r="L28" s="33"/>
      <c r="M28" s="20"/>
      <c r="N28" s="33"/>
      <c r="O28" s="20"/>
      <c r="P28" s="205"/>
      <c r="Q28" s="33"/>
      <c r="R28" s="20"/>
      <c r="S28" s="33"/>
      <c r="T28" s="20"/>
      <c r="U28" s="434"/>
      <c r="V28" s="17"/>
      <c r="W28" s="237"/>
      <c r="X28" s="237"/>
    </row>
    <row r="29" spans="1:24" x14ac:dyDescent="0.25">
      <c r="A29" s="37" t="s">
        <v>25</v>
      </c>
      <c r="B29" s="48" t="s">
        <v>26</v>
      </c>
      <c r="C29" s="18"/>
      <c r="D29" s="41">
        <v>6.8</v>
      </c>
      <c r="E29" s="40"/>
      <c r="F29" s="42">
        <v>7.6</v>
      </c>
      <c r="G29" s="40"/>
      <c r="H29" s="422">
        <v>-1.2</v>
      </c>
      <c r="I29" s="40"/>
      <c r="J29" s="42">
        <v>5.9</v>
      </c>
      <c r="K29" s="40"/>
      <c r="L29" s="422">
        <v>9.8000000000000007</v>
      </c>
      <c r="M29" s="40"/>
      <c r="N29" s="423">
        <v>8.4</v>
      </c>
      <c r="O29" s="40"/>
      <c r="P29" s="216"/>
      <c r="Q29" s="422">
        <v>1.5</v>
      </c>
      <c r="R29" s="40"/>
      <c r="S29" s="222">
        <v>1.1000000000000001</v>
      </c>
      <c r="T29" s="25">
        <v>8</v>
      </c>
      <c r="U29" s="363" t="s">
        <v>317</v>
      </c>
      <c r="V29" s="219"/>
      <c r="W29" s="237"/>
      <c r="X29" s="237"/>
    </row>
    <row r="30" spans="1:24" x14ac:dyDescent="0.25">
      <c r="P30" s="223"/>
      <c r="Q30" s="224"/>
      <c r="R30" s="225"/>
      <c r="S30" s="226"/>
      <c r="T30" s="225"/>
      <c r="U30" s="227"/>
      <c r="V30" s="228"/>
      <c r="W30" s="237"/>
      <c r="X30" s="237"/>
    </row>
    <row r="31" spans="1:24" x14ac:dyDescent="0.25">
      <c r="W31" s="237"/>
      <c r="X31" s="237"/>
    </row>
    <row r="32" spans="1:24" x14ac:dyDescent="0.25">
      <c r="A32" s="239" t="s">
        <v>31</v>
      </c>
      <c r="W32" s="237"/>
      <c r="X32" s="237"/>
    </row>
    <row r="33" spans="1:25" x14ac:dyDescent="0.25">
      <c r="W33" s="237"/>
      <c r="X33" s="237"/>
    </row>
    <row r="34" spans="1:25" ht="15.75" thickBot="1" x14ac:dyDescent="0.3">
      <c r="A34" s="22"/>
      <c r="B34" s="46"/>
      <c r="C34" s="16"/>
      <c r="D34" s="34" t="s">
        <v>13</v>
      </c>
      <c r="E34" s="16"/>
      <c r="F34" s="35" t="s">
        <v>14</v>
      </c>
      <c r="G34" s="16"/>
      <c r="H34" s="34" t="s">
        <v>15</v>
      </c>
      <c r="I34" s="16"/>
      <c r="J34" s="35" t="s">
        <v>16</v>
      </c>
      <c r="K34" s="16"/>
      <c r="L34" s="34" t="s">
        <v>17</v>
      </c>
      <c r="M34" s="16"/>
      <c r="N34" s="35" t="s">
        <v>18</v>
      </c>
      <c r="O34" s="16"/>
      <c r="P34" s="49"/>
      <c r="Q34" s="50" t="s">
        <v>299</v>
      </c>
      <c r="R34" s="52"/>
      <c r="S34" s="204" t="s">
        <v>12</v>
      </c>
      <c r="T34" s="52"/>
      <c r="U34" s="50" t="s">
        <v>19</v>
      </c>
      <c r="V34" s="51"/>
      <c r="W34" s="237"/>
      <c r="X34" s="237"/>
    </row>
    <row r="35" spans="1:25" x14ac:dyDescent="0.25">
      <c r="A35" s="15"/>
      <c r="B35" s="15"/>
      <c r="D35" s="15"/>
      <c r="E35" s="15"/>
      <c r="F35" s="15"/>
      <c r="G35" s="15"/>
      <c r="H35" s="15"/>
      <c r="I35" s="15"/>
      <c r="J35" s="15"/>
      <c r="K35" s="15"/>
      <c r="L35" s="15"/>
      <c r="M35" s="15"/>
      <c r="N35" s="15"/>
      <c r="O35" s="15"/>
      <c r="P35" s="205"/>
      <c r="Q35" s="15"/>
      <c r="R35" s="15"/>
      <c r="S35" s="15"/>
      <c r="T35" s="15"/>
      <c r="V35" s="17"/>
      <c r="W35" s="237"/>
      <c r="X35" s="237"/>
    </row>
    <row r="36" spans="1:25" x14ac:dyDescent="0.25">
      <c r="A36" s="37" t="s">
        <v>30</v>
      </c>
      <c r="B36" s="48" t="s">
        <v>21</v>
      </c>
      <c r="C36" s="18"/>
      <c r="D36" s="38">
        <v>2970</v>
      </c>
      <c r="E36" s="25"/>
      <c r="F36" s="39">
        <v>3579</v>
      </c>
      <c r="G36" s="25"/>
      <c r="H36" s="38">
        <v>1904</v>
      </c>
      <c r="I36" s="25"/>
      <c r="J36" s="39">
        <v>2957</v>
      </c>
      <c r="K36" s="25"/>
      <c r="L36" s="38">
        <v>3263</v>
      </c>
      <c r="M36" s="25"/>
      <c r="N36" s="39">
        <v>3507</v>
      </c>
      <c r="O36" s="25"/>
      <c r="P36" s="216"/>
      <c r="Q36" s="217">
        <v>2388</v>
      </c>
      <c r="R36" s="25"/>
      <c r="S36" s="218">
        <v>2506</v>
      </c>
      <c r="T36" s="25"/>
      <c r="U36" s="422">
        <v>-4.7</v>
      </c>
      <c r="V36" s="219"/>
      <c r="W36" s="237"/>
      <c r="X36" s="237"/>
    </row>
    <row r="37" spans="1:25" x14ac:dyDescent="0.25">
      <c r="A37" s="30"/>
      <c r="B37" s="30"/>
      <c r="D37" s="31"/>
      <c r="E37" s="32"/>
      <c r="F37" s="26"/>
      <c r="G37" s="32"/>
      <c r="H37" s="31"/>
      <c r="I37" s="32"/>
      <c r="J37" s="26"/>
      <c r="K37" s="32"/>
      <c r="L37" s="31"/>
      <c r="M37" s="32"/>
      <c r="N37" s="31"/>
      <c r="O37" s="32"/>
      <c r="P37" s="205"/>
      <c r="Q37" s="220"/>
      <c r="R37" s="32"/>
      <c r="S37" s="26"/>
      <c r="T37" s="32"/>
      <c r="U37" s="142"/>
      <c r="V37" s="219"/>
      <c r="W37" s="237"/>
      <c r="X37" s="237"/>
    </row>
    <row r="38" spans="1:25" x14ac:dyDescent="0.25">
      <c r="A38" s="37" t="s">
        <v>22</v>
      </c>
      <c r="B38" s="48" t="s">
        <v>23</v>
      </c>
      <c r="C38" s="18"/>
      <c r="D38" s="38">
        <v>700</v>
      </c>
      <c r="E38" s="25"/>
      <c r="F38" s="39">
        <v>799</v>
      </c>
      <c r="G38" s="25"/>
      <c r="H38" s="38">
        <v>555</v>
      </c>
      <c r="I38" s="25"/>
      <c r="J38" s="39">
        <v>628</v>
      </c>
      <c r="K38" s="25"/>
      <c r="L38" s="38">
        <v>705</v>
      </c>
      <c r="M38" s="25"/>
      <c r="N38" s="39">
        <v>629</v>
      </c>
      <c r="O38" s="25"/>
      <c r="P38" s="216"/>
      <c r="Q38" s="217">
        <v>661</v>
      </c>
      <c r="R38" s="25"/>
      <c r="S38" s="218">
        <v>688</v>
      </c>
      <c r="T38" s="25"/>
      <c r="U38" s="422">
        <v>-4</v>
      </c>
      <c r="V38" s="219"/>
      <c r="W38" s="237"/>
      <c r="X38" s="237"/>
    </row>
    <row r="39" spans="1:25" x14ac:dyDescent="0.25">
      <c r="A39" s="30"/>
      <c r="B39" s="30"/>
      <c r="D39" s="31"/>
      <c r="E39" s="32"/>
      <c r="F39" s="26"/>
      <c r="G39" s="32"/>
      <c r="H39" s="31"/>
      <c r="I39" s="32"/>
      <c r="J39" s="26"/>
      <c r="K39" s="32"/>
      <c r="L39" s="31"/>
      <c r="M39" s="32"/>
      <c r="N39" s="31"/>
      <c r="O39" s="32"/>
      <c r="P39" s="205"/>
      <c r="Q39" s="220"/>
      <c r="R39" s="32"/>
      <c r="S39" s="26"/>
      <c r="T39" s="32"/>
      <c r="U39" s="142"/>
      <c r="V39" s="219"/>
      <c r="W39" s="237"/>
      <c r="X39" s="237"/>
    </row>
    <row r="40" spans="1:25" x14ac:dyDescent="0.25">
      <c r="A40" s="37" t="s">
        <v>24</v>
      </c>
      <c r="B40" s="48" t="s">
        <v>23</v>
      </c>
      <c r="C40" s="18"/>
      <c r="D40" s="38">
        <v>141</v>
      </c>
      <c r="E40" s="25"/>
      <c r="F40" s="39">
        <v>174</v>
      </c>
      <c r="G40" s="25"/>
      <c r="H40" s="38">
        <v>40</v>
      </c>
      <c r="I40" s="25"/>
      <c r="J40" s="39">
        <v>117</v>
      </c>
      <c r="K40" s="25"/>
      <c r="L40" s="38">
        <v>73</v>
      </c>
      <c r="M40" s="25"/>
      <c r="N40" s="39">
        <v>83</v>
      </c>
      <c r="O40" s="25"/>
      <c r="P40" s="216"/>
      <c r="Q40" s="217">
        <v>71</v>
      </c>
      <c r="R40" s="25"/>
      <c r="S40" s="218">
        <v>120</v>
      </c>
      <c r="T40" s="25"/>
      <c r="U40" s="364">
        <v>-41</v>
      </c>
      <c r="V40" s="219"/>
      <c r="W40" s="237"/>
      <c r="X40" s="237"/>
      <c r="Y40" s="434"/>
    </row>
    <row r="41" spans="1:25" x14ac:dyDescent="0.25">
      <c r="A41" s="30"/>
      <c r="B41" s="30"/>
      <c r="D41" s="33"/>
      <c r="E41" s="20"/>
      <c r="F41" s="21"/>
      <c r="G41" s="20"/>
      <c r="H41" s="33"/>
      <c r="I41" s="20"/>
      <c r="J41" s="21"/>
      <c r="K41" s="20"/>
      <c r="L41" s="33"/>
      <c r="M41" s="20"/>
      <c r="N41" s="33"/>
      <c r="O41" s="20"/>
      <c r="P41" s="205"/>
      <c r="Q41" s="33"/>
      <c r="R41" s="20"/>
      <c r="S41" s="33"/>
      <c r="T41" s="20"/>
      <c r="V41" s="17"/>
      <c r="W41" s="237"/>
      <c r="X41" s="237"/>
    </row>
    <row r="42" spans="1:25" x14ac:dyDescent="0.25">
      <c r="A42" s="37" t="s">
        <v>25</v>
      </c>
      <c r="B42" s="48" t="s">
        <v>26</v>
      </c>
      <c r="C42" s="18"/>
      <c r="D42" s="41">
        <v>20.100000000000001</v>
      </c>
      <c r="E42" s="40"/>
      <c r="F42" s="42">
        <v>21.8</v>
      </c>
      <c r="G42" s="40"/>
      <c r="H42" s="41">
        <v>7.1</v>
      </c>
      <c r="I42" s="40"/>
      <c r="J42" s="42">
        <v>18.600000000000001</v>
      </c>
      <c r="K42" s="40"/>
      <c r="L42" s="422">
        <v>10.4</v>
      </c>
      <c r="M42" s="40"/>
      <c r="N42" s="423">
        <v>13.2</v>
      </c>
      <c r="O42" s="40"/>
      <c r="P42" s="216"/>
      <c r="Q42" s="221">
        <v>10.7</v>
      </c>
      <c r="R42" s="40"/>
      <c r="S42" s="222">
        <v>17.399999999999999</v>
      </c>
      <c r="T42" s="25"/>
      <c r="U42" s="364" t="s">
        <v>319</v>
      </c>
      <c r="V42" s="219"/>
      <c r="W42" s="237"/>
      <c r="X42" s="237"/>
    </row>
    <row r="43" spans="1:25" x14ac:dyDescent="0.25">
      <c r="P43" s="223"/>
      <c r="Q43" s="224"/>
      <c r="R43" s="225"/>
      <c r="S43" s="226"/>
      <c r="T43" s="225"/>
      <c r="U43" s="227"/>
      <c r="V43" s="228"/>
      <c r="W43" s="237"/>
      <c r="X43" s="237"/>
    </row>
    <row r="44" spans="1:25" x14ac:dyDescent="0.25">
      <c r="W44" s="237"/>
      <c r="X44" s="237"/>
    </row>
    <row r="45" spans="1:25" x14ac:dyDescent="0.25">
      <c r="A45" s="239" t="s">
        <v>32</v>
      </c>
      <c r="W45" s="237"/>
      <c r="X45" s="237"/>
    </row>
    <row r="46" spans="1:25" x14ac:dyDescent="0.25">
      <c r="W46" s="237"/>
      <c r="X46" s="237"/>
    </row>
    <row r="47" spans="1:25" ht="15.75" thickBot="1" x14ac:dyDescent="0.3">
      <c r="A47" s="22"/>
      <c r="B47" s="46"/>
      <c r="C47" s="16"/>
      <c r="D47" s="34" t="s">
        <v>13</v>
      </c>
      <c r="E47" s="16"/>
      <c r="F47" s="35" t="s">
        <v>14</v>
      </c>
      <c r="G47" s="16"/>
      <c r="H47" s="34" t="s">
        <v>15</v>
      </c>
      <c r="I47" s="16"/>
      <c r="J47" s="35" t="s">
        <v>16</v>
      </c>
      <c r="K47" s="16"/>
      <c r="L47" s="34" t="s">
        <v>17</v>
      </c>
      <c r="M47" s="16"/>
      <c r="N47" s="35" t="s">
        <v>18</v>
      </c>
      <c r="O47" s="16"/>
      <c r="P47" s="49"/>
      <c r="Q47" s="50" t="s">
        <v>299</v>
      </c>
      <c r="R47" s="52"/>
      <c r="S47" s="204" t="s">
        <v>12</v>
      </c>
      <c r="T47" s="52"/>
      <c r="U47" s="50" t="s">
        <v>19</v>
      </c>
      <c r="V47" s="51"/>
      <c r="W47" s="237"/>
      <c r="X47" s="237"/>
    </row>
    <row r="48" spans="1:25" x14ac:dyDescent="0.25">
      <c r="A48" s="15"/>
      <c r="B48" s="15"/>
      <c r="D48" s="15"/>
      <c r="E48" s="15"/>
      <c r="F48" s="15"/>
      <c r="G48" s="15"/>
      <c r="H48" s="15"/>
      <c r="I48" s="15"/>
      <c r="J48" s="15"/>
      <c r="K48" s="15"/>
      <c r="L48" s="15"/>
      <c r="M48" s="15"/>
      <c r="N48" s="15"/>
      <c r="O48" s="15"/>
      <c r="P48" s="205"/>
      <c r="Q48" s="15"/>
      <c r="R48" s="15"/>
      <c r="S48" s="15"/>
      <c r="T48" s="15"/>
      <c r="V48" s="17"/>
      <c r="W48" s="237"/>
      <c r="X48" s="237"/>
    </row>
    <row r="49" spans="1:26" x14ac:dyDescent="0.25">
      <c r="A49" s="37" t="s">
        <v>30</v>
      </c>
      <c r="B49" s="48" t="s">
        <v>21</v>
      </c>
      <c r="C49" s="18"/>
      <c r="D49" s="38">
        <v>2928</v>
      </c>
      <c r="E49" s="25"/>
      <c r="F49" s="39">
        <v>2718</v>
      </c>
      <c r="G49" s="25"/>
      <c r="H49" s="38">
        <v>2853</v>
      </c>
      <c r="I49" s="25"/>
      <c r="J49" s="39">
        <v>2403</v>
      </c>
      <c r="K49" s="25"/>
      <c r="L49" s="38">
        <v>2276</v>
      </c>
      <c r="M49" s="25"/>
      <c r="N49" s="39">
        <v>2368</v>
      </c>
      <c r="O49" s="25"/>
      <c r="P49" s="216"/>
      <c r="Q49" s="217">
        <v>2967</v>
      </c>
      <c r="R49" s="25"/>
      <c r="S49" s="218">
        <v>2630</v>
      </c>
      <c r="T49" s="25"/>
      <c r="U49" s="422">
        <v>12.8</v>
      </c>
      <c r="V49" s="219"/>
      <c r="W49" s="237"/>
      <c r="X49" s="237"/>
    </row>
    <row r="50" spans="1:26" x14ac:dyDescent="0.25">
      <c r="A50" s="30"/>
      <c r="B50" s="30"/>
      <c r="D50" s="31"/>
      <c r="E50" s="32"/>
      <c r="F50" s="26"/>
      <c r="G50" s="32"/>
      <c r="H50" s="31"/>
      <c r="I50" s="32"/>
      <c r="J50" s="26"/>
      <c r="K50" s="32"/>
      <c r="L50" s="31"/>
      <c r="M50" s="32"/>
      <c r="N50" s="31"/>
      <c r="O50" s="32"/>
      <c r="P50" s="205"/>
      <c r="Q50" s="220"/>
      <c r="R50" s="32"/>
      <c r="S50" s="26"/>
      <c r="T50" s="32"/>
      <c r="U50" s="142"/>
      <c r="V50" s="219"/>
      <c r="W50" s="237"/>
      <c r="X50" s="237"/>
    </row>
    <row r="51" spans="1:26" x14ac:dyDescent="0.25">
      <c r="A51" s="37" t="s">
        <v>22</v>
      </c>
      <c r="B51" s="48" t="s">
        <v>23</v>
      </c>
      <c r="C51" s="18"/>
      <c r="D51" s="38">
        <v>931</v>
      </c>
      <c r="E51" s="25"/>
      <c r="F51" s="39">
        <v>694</v>
      </c>
      <c r="G51" s="25"/>
      <c r="H51" s="38">
        <v>813</v>
      </c>
      <c r="I51" s="25"/>
      <c r="J51" s="39">
        <v>605</v>
      </c>
      <c r="K51" s="25"/>
      <c r="L51" s="38">
        <v>661</v>
      </c>
      <c r="M51" s="25"/>
      <c r="N51" s="39">
        <v>637</v>
      </c>
      <c r="O51" s="25"/>
      <c r="P51" s="216"/>
      <c r="Q51" s="217">
        <v>895</v>
      </c>
      <c r="R51" s="25"/>
      <c r="S51" s="218">
        <v>691</v>
      </c>
      <c r="T51" s="25"/>
      <c r="U51" s="422">
        <v>29.6</v>
      </c>
      <c r="V51" s="219"/>
      <c r="W51" s="237"/>
      <c r="X51" s="237"/>
    </row>
    <row r="52" spans="1:26" x14ac:dyDescent="0.25">
      <c r="A52" s="30"/>
      <c r="B52" s="30"/>
      <c r="D52" s="31"/>
      <c r="E52" s="32"/>
      <c r="F52" s="26"/>
      <c r="G52" s="32"/>
      <c r="H52" s="31"/>
      <c r="I52" s="32"/>
      <c r="J52" s="26"/>
      <c r="K52" s="32"/>
      <c r="L52" s="31"/>
      <c r="M52" s="32"/>
      <c r="N52" s="31"/>
      <c r="O52" s="32"/>
      <c r="P52" s="205"/>
      <c r="Q52" s="220"/>
      <c r="R52" s="32"/>
      <c r="S52" s="26"/>
      <c r="T52" s="32"/>
      <c r="U52" s="142"/>
      <c r="V52" s="219"/>
      <c r="W52" s="237"/>
      <c r="X52" s="237"/>
    </row>
    <row r="53" spans="1:26" x14ac:dyDescent="0.25">
      <c r="A53" s="37" t="s">
        <v>24</v>
      </c>
      <c r="B53" s="48" t="s">
        <v>23</v>
      </c>
      <c r="C53" s="18"/>
      <c r="D53" s="38">
        <v>271</v>
      </c>
      <c r="E53" s="25"/>
      <c r="F53" s="39">
        <v>196</v>
      </c>
      <c r="G53" s="25"/>
      <c r="H53" s="38">
        <v>221</v>
      </c>
      <c r="I53" s="25"/>
      <c r="J53" s="39">
        <v>162</v>
      </c>
      <c r="K53" s="25"/>
      <c r="L53" s="38">
        <v>157</v>
      </c>
      <c r="M53" s="25"/>
      <c r="N53" s="39">
        <v>106</v>
      </c>
      <c r="O53" s="25"/>
      <c r="P53" s="216"/>
      <c r="Q53" s="217">
        <v>248</v>
      </c>
      <c r="R53" s="25"/>
      <c r="S53" s="218">
        <v>187</v>
      </c>
      <c r="T53" s="25"/>
      <c r="U53" s="422">
        <v>33</v>
      </c>
      <c r="V53" s="219"/>
      <c r="W53" s="237"/>
      <c r="X53" s="237"/>
    </row>
    <row r="54" spans="1:26" x14ac:dyDescent="0.25">
      <c r="A54" s="30"/>
      <c r="B54" s="30"/>
      <c r="D54" s="33"/>
      <c r="E54" s="20"/>
      <c r="F54" s="21"/>
      <c r="G54" s="20"/>
      <c r="H54" s="33"/>
      <c r="I54" s="20"/>
      <c r="J54" s="21"/>
      <c r="K54" s="20"/>
      <c r="L54" s="33"/>
      <c r="M54" s="20"/>
      <c r="N54" s="33"/>
      <c r="O54" s="20"/>
      <c r="P54" s="205"/>
      <c r="Q54" s="33"/>
      <c r="R54" s="20"/>
      <c r="S54" s="33"/>
      <c r="T54" s="20"/>
      <c r="V54" s="17"/>
      <c r="W54" s="237"/>
      <c r="X54" s="237"/>
    </row>
    <row r="55" spans="1:26" x14ac:dyDescent="0.25">
      <c r="A55" s="37" t="s">
        <v>25</v>
      </c>
      <c r="B55" s="48" t="s">
        <v>26</v>
      </c>
      <c r="C55" s="18"/>
      <c r="D55" s="41">
        <v>29.1</v>
      </c>
      <c r="E55" s="40"/>
      <c r="F55" s="42">
        <v>28.2</v>
      </c>
      <c r="G55" s="40"/>
      <c r="H55" s="41">
        <v>27.2</v>
      </c>
      <c r="I55" s="40"/>
      <c r="J55" s="42">
        <v>26.8</v>
      </c>
      <c r="K55" s="40"/>
      <c r="L55" s="41">
        <v>23.7</v>
      </c>
      <c r="M55" s="40"/>
      <c r="N55" s="42">
        <v>16.600000000000001</v>
      </c>
      <c r="O55" s="40"/>
      <c r="P55" s="216"/>
      <c r="Q55" s="221">
        <v>27.7</v>
      </c>
      <c r="R55" s="40"/>
      <c r="S55" s="222">
        <v>27</v>
      </c>
      <c r="T55" s="25"/>
      <c r="U55" s="362" t="s">
        <v>318</v>
      </c>
      <c r="V55" s="219"/>
      <c r="W55" s="237"/>
      <c r="X55" s="237"/>
    </row>
    <row r="56" spans="1:26" x14ac:dyDescent="0.25">
      <c r="P56" s="223"/>
      <c r="Q56" s="224"/>
      <c r="R56" s="225"/>
      <c r="S56" s="226"/>
      <c r="T56" s="225"/>
      <c r="U56" s="227"/>
      <c r="V56" s="228"/>
      <c r="W56" s="237"/>
      <c r="X56" s="237"/>
    </row>
    <row r="57" spans="1:26" x14ac:dyDescent="0.25">
      <c r="W57" s="237"/>
      <c r="X57" s="237"/>
    </row>
    <row r="58" spans="1:26" x14ac:dyDescent="0.25">
      <c r="A58" s="239" t="s">
        <v>33</v>
      </c>
      <c r="W58" s="237"/>
      <c r="X58" s="237"/>
    </row>
    <row r="59" spans="1:26" x14ac:dyDescent="0.25">
      <c r="W59" s="237"/>
      <c r="X59" s="237"/>
    </row>
    <row r="60" spans="1:26" ht="15.75" thickBot="1" x14ac:dyDescent="0.3">
      <c r="A60" s="22"/>
      <c r="B60" s="46"/>
      <c r="C60" s="16"/>
      <c r="D60" s="34" t="s">
        <v>13</v>
      </c>
      <c r="E60" s="16"/>
      <c r="F60" s="35" t="s">
        <v>14</v>
      </c>
      <c r="G60" s="16"/>
      <c r="H60" s="34" t="s">
        <v>15</v>
      </c>
      <c r="I60" s="16"/>
      <c r="J60" s="35" t="s">
        <v>16</v>
      </c>
      <c r="K60" s="16"/>
      <c r="L60" s="34" t="s">
        <v>17</v>
      </c>
      <c r="M60" s="16"/>
      <c r="N60" s="35" t="s">
        <v>18</v>
      </c>
      <c r="O60" s="16"/>
      <c r="P60" s="49"/>
      <c r="Q60" s="50" t="s">
        <v>299</v>
      </c>
      <c r="R60" s="52"/>
      <c r="S60" s="204" t="s">
        <v>12</v>
      </c>
      <c r="T60" s="52"/>
      <c r="U60" s="50" t="s">
        <v>19</v>
      </c>
      <c r="V60" s="51"/>
      <c r="W60" s="237"/>
      <c r="X60" s="237"/>
      <c r="Z60" s="434"/>
    </row>
    <row r="61" spans="1:26" x14ac:dyDescent="0.25">
      <c r="A61" s="15"/>
      <c r="B61" s="15"/>
      <c r="D61" s="15"/>
      <c r="E61" s="15"/>
      <c r="F61" s="15"/>
      <c r="G61" s="15"/>
      <c r="H61" s="15"/>
      <c r="I61" s="15"/>
      <c r="J61" s="15"/>
      <c r="K61" s="15"/>
      <c r="L61" s="15"/>
      <c r="M61" s="15"/>
      <c r="N61" s="15"/>
      <c r="O61" s="15"/>
      <c r="P61" s="205"/>
      <c r="Q61" s="15"/>
      <c r="R61" s="15"/>
      <c r="S61" s="15"/>
      <c r="T61" s="15"/>
      <c r="V61" s="17"/>
      <c r="W61" s="237"/>
      <c r="X61" s="237"/>
    </row>
    <row r="62" spans="1:26" x14ac:dyDescent="0.25">
      <c r="A62" s="37" t="s">
        <v>30</v>
      </c>
      <c r="B62" s="48" t="s">
        <v>34</v>
      </c>
      <c r="C62" s="18"/>
      <c r="D62" s="38">
        <v>19687</v>
      </c>
      <c r="E62" s="25"/>
      <c r="F62" s="39">
        <v>20324</v>
      </c>
      <c r="G62" s="25"/>
      <c r="H62" s="38">
        <v>11690</v>
      </c>
      <c r="I62" s="25"/>
      <c r="J62" s="39">
        <v>12736</v>
      </c>
      <c r="K62" s="25"/>
      <c r="L62" s="38">
        <v>10740</v>
      </c>
      <c r="M62" s="25"/>
      <c r="N62" s="39">
        <v>10368</v>
      </c>
      <c r="O62" s="25"/>
      <c r="P62" s="216"/>
      <c r="Q62" s="217">
        <v>11947</v>
      </c>
      <c r="R62" s="25"/>
      <c r="S62" s="218">
        <v>12378</v>
      </c>
      <c r="T62" s="25"/>
      <c r="U62" s="422">
        <v>-3.5</v>
      </c>
      <c r="V62" s="219"/>
      <c r="W62" s="237"/>
      <c r="X62" s="237"/>
    </row>
    <row r="63" spans="1:26" x14ac:dyDescent="0.25">
      <c r="A63" s="30"/>
      <c r="B63" s="30"/>
      <c r="D63" s="31"/>
      <c r="E63" s="32"/>
      <c r="F63" s="26"/>
      <c r="G63" s="32"/>
      <c r="H63" s="31"/>
      <c r="I63" s="32"/>
      <c r="J63" s="26"/>
      <c r="K63" s="32"/>
      <c r="L63" s="31"/>
      <c r="M63" s="32"/>
      <c r="N63" s="31"/>
      <c r="O63" s="32"/>
      <c r="P63" s="205"/>
      <c r="Q63" s="220"/>
      <c r="R63" s="32"/>
      <c r="S63" s="26"/>
      <c r="T63" s="32"/>
      <c r="U63" s="142"/>
      <c r="V63" s="219"/>
      <c r="W63" s="237"/>
      <c r="X63" s="237"/>
    </row>
    <row r="64" spans="1:26" x14ac:dyDescent="0.25">
      <c r="A64" s="37" t="s">
        <v>22</v>
      </c>
      <c r="B64" s="48" t="s">
        <v>23</v>
      </c>
      <c r="C64" s="18"/>
      <c r="D64" s="38">
        <v>344</v>
      </c>
      <c r="E64" s="25"/>
      <c r="F64" s="39">
        <v>340</v>
      </c>
      <c r="G64" s="25"/>
      <c r="H64" s="38">
        <v>186</v>
      </c>
      <c r="I64" s="25"/>
      <c r="J64" s="39">
        <v>214</v>
      </c>
      <c r="K64" s="25"/>
      <c r="L64" s="38">
        <v>211</v>
      </c>
      <c r="M64" s="25"/>
      <c r="N64" s="39">
        <v>188</v>
      </c>
      <c r="O64" s="25"/>
      <c r="P64" s="216"/>
      <c r="Q64" s="217">
        <v>246</v>
      </c>
      <c r="R64" s="25"/>
      <c r="S64" s="218">
        <v>262</v>
      </c>
      <c r="T64" s="25"/>
      <c r="U64" s="422">
        <v>-6</v>
      </c>
      <c r="V64" s="219"/>
      <c r="W64" s="237"/>
      <c r="X64" s="237"/>
    </row>
    <row r="65" spans="1:25" x14ac:dyDescent="0.25">
      <c r="A65" s="30"/>
      <c r="B65" s="30"/>
      <c r="D65" s="31"/>
      <c r="E65" s="32"/>
      <c r="F65" s="26"/>
      <c r="G65" s="32"/>
      <c r="H65" s="31"/>
      <c r="I65" s="32"/>
      <c r="J65" s="26"/>
      <c r="K65" s="32"/>
      <c r="L65" s="31"/>
      <c r="M65" s="32"/>
      <c r="N65" s="31"/>
      <c r="O65" s="32"/>
      <c r="P65" s="205"/>
      <c r="Q65" s="220"/>
      <c r="R65" s="32"/>
      <c r="S65" s="26"/>
      <c r="T65" s="32"/>
      <c r="U65" s="142"/>
      <c r="V65" s="219"/>
      <c r="W65" s="237"/>
      <c r="X65" s="237"/>
    </row>
    <row r="66" spans="1:25" x14ac:dyDescent="0.25">
      <c r="A66" s="37" t="s">
        <v>24</v>
      </c>
      <c r="B66" s="48" t="s">
        <v>23</v>
      </c>
      <c r="C66" s="18"/>
      <c r="D66" s="38">
        <v>64</v>
      </c>
      <c r="E66" s="25"/>
      <c r="F66" s="39">
        <v>59</v>
      </c>
      <c r="G66" s="25"/>
      <c r="H66" s="38">
        <v>4</v>
      </c>
      <c r="I66" s="25"/>
      <c r="J66" s="39">
        <v>23</v>
      </c>
      <c r="K66" s="25"/>
      <c r="L66" s="425">
        <v>-4</v>
      </c>
      <c r="M66" s="25"/>
      <c r="N66" s="424">
        <v>-28</v>
      </c>
      <c r="O66" s="25"/>
      <c r="P66" s="216"/>
      <c r="Q66" s="217">
        <v>15</v>
      </c>
      <c r="R66" s="25"/>
      <c r="S66" s="218">
        <v>27</v>
      </c>
      <c r="T66" s="25"/>
      <c r="U66" s="422">
        <v>-43.7</v>
      </c>
      <c r="V66" s="219"/>
      <c r="W66" s="237"/>
      <c r="X66" s="237"/>
    </row>
    <row r="67" spans="1:25" x14ac:dyDescent="0.25">
      <c r="A67" s="30"/>
      <c r="B67" s="30"/>
      <c r="D67" s="33"/>
      <c r="E67" s="20"/>
      <c r="F67" s="21"/>
      <c r="G67" s="20"/>
      <c r="H67" s="33"/>
      <c r="I67" s="20"/>
      <c r="J67" s="21"/>
      <c r="K67" s="20"/>
      <c r="L67" s="33"/>
      <c r="M67" s="20"/>
      <c r="N67" s="33"/>
      <c r="O67" s="20"/>
      <c r="P67" s="205"/>
      <c r="Q67" s="33"/>
      <c r="R67" s="20"/>
      <c r="S67" s="33"/>
      <c r="T67" s="20"/>
      <c r="V67" s="17"/>
      <c r="W67" s="237"/>
      <c r="X67" s="237"/>
    </row>
    <row r="68" spans="1:25" x14ac:dyDescent="0.25">
      <c r="A68" s="37" t="s">
        <v>25</v>
      </c>
      <c r="B68" s="48" t="s">
        <v>26</v>
      </c>
      <c r="C68" s="18"/>
      <c r="D68" s="41">
        <v>18.7</v>
      </c>
      <c r="E68" s="40"/>
      <c r="F68" s="42">
        <v>17.3</v>
      </c>
      <c r="G68" s="40"/>
      <c r="H68" s="41">
        <v>1.9</v>
      </c>
      <c r="I68" s="40"/>
      <c r="J68" s="42">
        <v>10.9</v>
      </c>
      <c r="K68" s="40"/>
      <c r="L68" s="422">
        <v>-2</v>
      </c>
      <c r="M68" s="40"/>
      <c r="N68" s="457">
        <v>-15</v>
      </c>
      <c r="O68" s="40"/>
      <c r="P68" s="216"/>
      <c r="Q68" s="221">
        <v>6.3</v>
      </c>
      <c r="R68" s="40"/>
      <c r="S68" s="222">
        <v>10.5</v>
      </c>
      <c r="T68" s="25"/>
      <c r="U68" s="364" t="s">
        <v>320</v>
      </c>
      <c r="V68" s="219"/>
      <c r="W68" s="237"/>
      <c r="X68" s="237"/>
    </row>
    <row r="69" spans="1:25" x14ac:dyDescent="0.25">
      <c r="P69" s="223"/>
      <c r="Q69" s="224"/>
      <c r="R69" s="225"/>
      <c r="S69" s="226"/>
      <c r="T69" s="225"/>
      <c r="U69" s="227"/>
      <c r="V69" s="228"/>
      <c r="W69" s="237"/>
      <c r="X69" s="237"/>
      <c r="Y69" s="456"/>
    </row>
    <row r="70" spans="1:25" x14ac:dyDescent="0.25">
      <c r="W70" s="237"/>
      <c r="X70" s="237"/>
    </row>
  </sheetData>
  <pageMargins left="0.31496062992125984" right="0.11811023622047245" top="0.15748031496062992" bottom="0.15748031496062992" header="0.31496062992125984" footer="0.31496062992125984"/>
  <pageSetup scale="57" orientation="landscape"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40"/>
  <sheetViews>
    <sheetView showGridLines="0" zoomScale="75" zoomScaleNormal="75" workbookViewId="0"/>
  </sheetViews>
  <sheetFormatPr baseColWidth="10" defaultColWidth="11.5703125" defaultRowHeight="15" x14ac:dyDescent="0.25"/>
  <cols>
    <col min="1" max="1" width="43.5703125" customWidth="1"/>
    <col min="2" max="2" width="5.5703125" customWidth="1"/>
    <col min="3" max="3" width="1.5703125" customWidth="1"/>
    <col min="4" max="4" width="12.5703125" customWidth="1"/>
    <col min="5" max="5" width="1.5703125" customWidth="1"/>
    <col min="6" max="6" width="12.5703125" customWidth="1"/>
    <col min="7" max="7" width="5.5703125" customWidth="1"/>
    <col min="8" max="8" width="12.5703125" customWidth="1"/>
    <col min="9" max="9" width="1.5703125" customWidth="1"/>
    <col min="10" max="10" width="12.5703125" customWidth="1"/>
    <col min="11" max="11" width="5.5703125" customWidth="1"/>
    <col min="12" max="12" width="12.5703125" customWidth="1"/>
    <col min="13" max="13" width="1.5703125" customWidth="1"/>
    <col min="14" max="14" width="12.5703125" customWidth="1"/>
    <col min="15" max="15" width="5.5703125" customWidth="1"/>
    <col min="16" max="16" width="1.5703125" customWidth="1"/>
    <col min="17" max="17" width="12.5703125" customWidth="1"/>
    <col min="18" max="18" width="1.5703125" customWidth="1"/>
    <col min="19" max="19" width="12.5703125" customWidth="1"/>
    <col min="20" max="20" width="1.5703125" customWidth="1"/>
    <col min="21" max="21" width="12.5703125" customWidth="1"/>
    <col min="22" max="22" width="1.5703125" customWidth="1"/>
  </cols>
  <sheetData>
    <row r="1" spans="1:23" x14ac:dyDescent="0.25">
      <c r="A1" s="240" t="s">
        <v>35</v>
      </c>
      <c r="B1" s="63"/>
      <c r="C1" s="63"/>
      <c r="D1" s="63"/>
      <c r="E1" s="63"/>
      <c r="F1" s="63"/>
      <c r="G1" s="63" t="s">
        <v>36</v>
      </c>
      <c r="H1" s="63"/>
      <c r="I1" s="63"/>
      <c r="J1" s="63"/>
      <c r="K1" s="63"/>
      <c r="L1" s="63"/>
      <c r="M1" s="63"/>
      <c r="N1" s="63"/>
      <c r="O1" s="63"/>
      <c r="P1" s="63"/>
      <c r="Q1" s="63"/>
      <c r="R1" s="63"/>
      <c r="S1" s="54"/>
      <c r="T1" s="54"/>
      <c r="U1" s="63"/>
    </row>
    <row r="2" spans="1:23" x14ac:dyDescent="0.25">
      <c r="A2" s="54"/>
      <c r="B2" s="54"/>
      <c r="C2" s="54"/>
      <c r="D2" s="54"/>
      <c r="E2" s="54"/>
      <c r="F2" s="54"/>
      <c r="G2" s="54"/>
      <c r="H2" s="54"/>
      <c r="I2" s="54"/>
      <c r="J2" s="54"/>
      <c r="K2" s="54"/>
      <c r="L2" s="54"/>
      <c r="M2" s="54"/>
      <c r="N2" s="54"/>
      <c r="O2" s="54"/>
      <c r="P2" s="54"/>
      <c r="Q2" s="54"/>
      <c r="R2" s="54"/>
      <c r="S2" s="54"/>
      <c r="T2" s="54"/>
      <c r="U2" s="54"/>
    </row>
    <row r="3" spans="1:23" x14ac:dyDescent="0.25">
      <c r="A3" s="54"/>
      <c r="B3" s="54"/>
      <c r="C3" s="54"/>
      <c r="D3" s="54"/>
      <c r="E3" s="54"/>
      <c r="F3" s="54"/>
      <c r="G3" s="54"/>
      <c r="H3" s="54"/>
      <c r="I3" s="54"/>
      <c r="J3" s="54"/>
      <c r="K3" s="54"/>
      <c r="L3" s="54"/>
      <c r="M3" s="54"/>
      <c r="N3" s="54"/>
      <c r="O3" s="54"/>
      <c r="P3" s="54"/>
      <c r="Q3" s="54"/>
      <c r="R3" s="54"/>
      <c r="S3" s="54"/>
      <c r="T3" s="54"/>
      <c r="U3" s="54"/>
    </row>
    <row r="4" spans="1:23" ht="15.75" thickBot="1" x14ac:dyDescent="0.3">
      <c r="A4" s="63"/>
      <c r="B4" s="54"/>
      <c r="C4" s="16"/>
      <c r="D4" s="34" t="s">
        <v>13</v>
      </c>
      <c r="E4" s="16"/>
      <c r="F4" s="35" t="s">
        <v>14</v>
      </c>
      <c r="G4" s="16"/>
      <c r="H4" s="34" t="s">
        <v>15</v>
      </c>
      <c r="I4" s="16"/>
      <c r="J4" s="35" t="s">
        <v>16</v>
      </c>
      <c r="K4" s="16"/>
      <c r="L4" s="34" t="s">
        <v>17</v>
      </c>
      <c r="M4" s="16"/>
      <c r="N4" s="35" t="s">
        <v>18</v>
      </c>
      <c r="O4" s="16"/>
      <c r="P4" s="49"/>
      <c r="Q4" s="50" t="s">
        <v>299</v>
      </c>
      <c r="R4" s="52"/>
      <c r="S4" s="204" t="s">
        <v>12</v>
      </c>
      <c r="T4" s="52"/>
      <c r="U4" s="50" t="s">
        <v>19</v>
      </c>
      <c r="V4" s="51"/>
    </row>
    <row r="5" spans="1:23" x14ac:dyDescent="0.25">
      <c r="A5" s="63"/>
      <c r="B5" s="54"/>
      <c r="C5" s="16"/>
      <c r="D5" s="16"/>
      <c r="E5" s="16"/>
      <c r="F5" s="23"/>
      <c r="G5" s="55"/>
      <c r="H5" s="16"/>
      <c r="I5" s="16"/>
      <c r="J5" s="16"/>
      <c r="K5" s="55"/>
      <c r="L5" s="16"/>
      <c r="M5" s="16"/>
      <c r="N5" s="16"/>
      <c r="O5" s="55"/>
      <c r="P5" s="81"/>
      <c r="Q5" s="16"/>
      <c r="R5" s="16"/>
      <c r="S5" s="23"/>
      <c r="T5" s="16"/>
      <c r="U5" s="16"/>
      <c r="V5" s="17"/>
    </row>
    <row r="6" spans="1:23" x14ac:dyDescent="0.25">
      <c r="A6" s="108" t="s">
        <v>37</v>
      </c>
      <c r="B6" s="54"/>
      <c r="C6" s="66"/>
      <c r="D6" s="19">
        <v>139461</v>
      </c>
      <c r="E6" s="66"/>
      <c r="F6" s="74">
        <v>168511</v>
      </c>
      <c r="G6" s="66"/>
      <c r="H6" s="19">
        <v>118765</v>
      </c>
      <c r="I6" s="66"/>
      <c r="J6" s="74">
        <v>140953</v>
      </c>
      <c r="K6" s="66"/>
      <c r="L6" s="19">
        <v>143526</v>
      </c>
      <c r="M6" s="66"/>
      <c r="N6" s="74">
        <v>173099</v>
      </c>
      <c r="O6" s="66"/>
      <c r="P6" s="82"/>
      <c r="Q6" s="19">
        <v>162078</v>
      </c>
      <c r="R6" s="66"/>
      <c r="S6" s="74">
        <v>156845</v>
      </c>
      <c r="T6" s="29">
        <v>0</v>
      </c>
      <c r="U6" s="419">
        <v>3.3</v>
      </c>
      <c r="V6" s="17"/>
    </row>
    <row r="7" spans="1:23" x14ac:dyDescent="0.25">
      <c r="A7" s="420" t="s">
        <v>38</v>
      </c>
      <c r="B7" s="54"/>
      <c r="C7" s="67"/>
      <c r="D7" s="75">
        <v>81346</v>
      </c>
      <c r="E7" s="67"/>
      <c r="F7" s="75">
        <v>99611</v>
      </c>
      <c r="G7" s="67"/>
      <c r="H7" s="75">
        <v>57593</v>
      </c>
      <c r="I7" s="67"/>
      <c r="J7" s="75">
        <v>78860</v>
      </c>
      <c r="K7" s="67"/>
      <c r="L7" s="75">
        <v>85635</v>
      </c>
      <c r="M7" s="67"/>
      <c r="N7" s="75">
        <v>111326</v>
      </c>
      <c r="O7" s="67"/>
      <c r="P7" s="83"/>
      <c r="Q7" s="75">
        <v>93414</v>
      </c>
      <c r="R7" s="67"/>
      <c r="S7" s="75">
        <v>112209</v>
      </c>
      <c r="T7" s="59"/>
      <c r="U7" s="417">
        <v>-16.7</v>
      </c>
      <c r="V7" s="17"/>
    </row>
    <row r="8" spans="1:23" x14ac:dyDescent="0.25">
      <c r="A8" s="109" t="s">
        <v>39</v>
      </c>
      <c r="B8" s="54"/>
      <c r="C8" s="67"/>
      <c r="D8" s="76">
        <v>32704</v>
      </c>
      <c r="E8" s="67"/>
      <c r="F8" s="76">
        <v>44922</v>
      </c>
      <c r="G8" s="67"/>
      <c r="H8" s="76">
        <v>40604</v>
      </c>
      <c r="I8" s="67"/>
      <c r="J8" s="76">
        <v>34506</v>
      </c>
      <c r="K8" s="67"/>
      <c r="L8" s="76">
        <v>38692</v>
      </c>
      <c r="M8" s="67"/>
      <c r="N8" s="76">
        <v>40741</v>
      </c>
      <c r="O8" s="67"/>
      <c r="P8" s="83"/>
      <c r="Q8" s="76">
        <v>45666</v>
      </c>
      <c r="R8" s="67"/>
      <c r="S8" s="76">
        <v>23307</v>
      </c>
      <c r="T8" s="59"/>
      <c r="U8" s="341">
        <v>95.9</v>
      </c>
      <c r="V8" s="17"/>
    </row>
    <row r="9" spans="1:23" x14ac:dyDescent="0.25">
      <c r="A9" s="109" t="s">
        <v>40</v>
      </c>
      <c r="B9" s="54"/>
      <c r="C9" s="67"/>
      <c r="D9" s="76">
        <v>25411</v>
      </c>
      <c r="E9" s="67"/>
      <c r="F9" s="76">
        <v>23978</v>
      </c>
      <c r="G9" s="67"/>
      <c r="H9" s="76">
        <v>20568</v>
      </c>
      <c r="I9" s="67"/>
      <c r="J9" s="76">
        <v>27587</v>
      </c>
      <c r="K9" s="67"/>
      <c r="L9" s="76">
        <v>19199</v>
      </c>
      <c r="M9" s="67"/>
      <c r="N9" s="458">
        <v>21032</v>
      </c>
      <c r="O9" s="67"/>
      <c r="P9" s="83"/>
      <c r="Q9" s="76">
        <v>22998</v>
      </c>
      <c r="R9" s="67"/>
      <c r="S9" s="76">
        <v>21329</v>
      </c>
      <c r="T9" s="59"/>
      <c r="U9" s="341">
        <v>7.8</v>
      </c>
      <c r="V9" s="17"/>
    </row>
    <row r="10" spans="1:23" x14ac:dyDescent="0.25">
      <c r="A10" s="108" t="s">
        <v>41</v>
      </c>
      <c r="B10" s="54"/>
      <c r="C10" s="66"/>
      <c r="D10" s="19">
        <v>323021</v>
      </c>
      <c r="E10" s="66"/>
      <c r="F10" s="74">
        <v>326597</v>
      </c>
      <c r="G10" s="66"/>
      <c r="H10" s="19">
        <v>278283</v>
      </c>
      <c r="I10" s="66"/>
      <c r="J10" s="74">
        <v>306681</v>
      </c>
      <c r="K10" s="66"/>
      <c r="L10" s="19">
        <v>266365</v>
      </c>
      <c r="M10" s="66"/>
      <c r="N10" s="459">
        <v>334859</v>
      </c>
      <c r="O10" s="66"/>
      <c r="P10" s="82"/>
      <c r="Q10" s="19">
        <v>239224</v>
      </c>
      <c r="R10" s="460"/>
      <c r="S10" s="74">
        <v>242462</v>
      </c>
      <c r="T10" s="29"/>
      <c r="U10" s="461">
        <v>-1.3</v>
      </c>
      <c r="V10" s="17"/>
      <c r="W10" s="462"/>
    </row>
    <row r="11" spans="1:23" x14ac:dyDescent="0.25">
      <c r="A11" s="109" t="s">
        <v>42</v>
      </c>
      <c r="B11" s="54"/>
      <c r="C11" s="67"/>
      <c r="D11" s="76">
        <v>48695</v>
      </c>
      <c r="E11" s="67"/>
      <c r="F11" s="76">
        <v>43496</v>
      </c>
      <c r="G11" s="67"/>
      <c r="H11" s="76">
        <v>40500</v>
      </c>
      <c r="I11" s="67"/>
      <c r="J11" s="76">
        <v>37283</v>
      </c>
      <c r="K11" s="67"/>
      <c r="L11" s="76">
        <v>30223</v>
      </c>
      <c r="M11" s="67"/>
      <c r="N11" s="458">
        <v>46374</v>
      </c>
      <c r="O11" s="67"/>
      <c r="P11" s="83"/>
      <c r="Q11" s="76">
        <v>32235</v>
      </c>
      <c r="R11" s="67"/>
      <c r="S11" s="76">
        <v>42567</v>
      </c>
      <c r="T11" s="59"/>
      <c r="U11" s="341">
        <v>-24.3</v>
      </c>
      <c r="V11" s="17"/>
    </row>
    <row r="12" spans="1:23" x14ac:dyDescent="0.25">
      <c r="A12" s="109" t="s">
        <v>43</v>
      </c>
      <c r="B12" s="54"/>
      <c r="C12" s="67"/>
      <c r="D12" s="76">
        <v>4662</v>
      </c>
      <c r="E12" s="67"/>
      <c r="F12" s="76">
        <v>13557</v>
      </c>
      <c r="G12" s="67"/>
      <c r="H12" s="76">
        <v>1451</v>
      </c>
      <c r="I12" s="67"/>
      <c r="J12" s="76">
        <v>12123</v>
      </c>
      <c r="K12" s="67"/>
      <c r="L12" s="76">
        <v>400</v>
      </c>
      <c r="M12" s="67"/>
      <c r="N12" s="458">
        <v>14772</v>
      </c>
      <c r="O12" s="67"/>
      <c r="P12" s="83"/>
      <c r="Q12" s="76">
        <v>308</v>
      </c>
      <c r="R12" s="67"/>
      <c r="S12" s="76">
        <v>8699</v>
      </c>
      <c r="T12" s="59"/>
      <c r="U12" s="341">
        <v>-96.5</v>
      </c>
      <c r="V12" s="17"/>
    </row>
    <row r="13" spans="1:23" x14ac:dyDescent="0.25">
      <c r="A13" s="109" t="s">
        <v>44</v>
      </c>
      <c r="B13" s="54"/>
      <c r="C13" s="67"/>
      <c r="D13" s="76">
        <v>171079</v>
      </c>
      <c r="E13" s="67"/>
      <c r="F13" s="76">
        <v>161616</v>
      </c>
      <c r="G13" s="67"/>
      <c r="H13" s="76">
        <v>150560</v>
      </c>
      <c r="I13" s="67"/>
      <c r="J13" s="76">
        <v>174623</v>
      </c>
      <c r="K13" s="67"/>
      <c r="L13" s="76">
        <v>142769</v>
      </c>
      <c r="M13" s="67"/>
      <c r="N13" s="458">
        <v>193547</v>
      </c>
      <c r="O13" s="67"/>
      <c r="P13" s="83"/>
      <c r="Q13" s="76">
        <v>137423</v>
      </c>
      <c r="R13" s="67"/>
      <c r="S13" s="76">
        <v>144128</v>
      </c>
      <c r="T13" s="59"/>
      <c r="U13" s="341">
        <v>-4.7</v>
      </c>
      <c r="V13" s="17"/>
    </row>
    <row r="14" spans="1:23" x14ac:dyDescent="0.25">
      <c r="A14" s="109" t="s">
        <v>45</v>
      </c>
      <c r="B14" s="54"/>
      <c r="C14" s="67"/>
      <c r="D14" s="76">
        <v>48742</v>
      </c>
      <c r="E14" s="67"/>
      <c r="F14" s="229">
        <v>51634</v>
      </c>
      <c r="G14" s="67"/>
      <c r="H14" s="76">
        <v>43313</v>
      </c>
      <c r="I14" s="67"/>
      <c r="J14" s="76">
        <v>41341</v>
      </c>
      <c r="K14" s="67"/>
      <c r="L14" s="76">
        <v>31227</v>
      </c>
      <c r="M14" s="67"/>
      <c r="N14" s="76">
        <v>38228</v>
      </c>
      <c r="O14" s="67"/>
      <c r="P14" s="83"/>
      <c r="Q14" s="76">
        <v>22376</v>
      </c>
      <c r="R14" s="67"/>
      <c r="S14" s="76">
        <v>21356</v>
      </c>
      <c r="T14" s="59"/>
      <c r="U14" s="341">
        <v>4.8</v>
      </c>
      <c r="V14" s="17"/>
    </row>
    <row r="15" spans="1:23" x14ac:dyDescent="0.25">
      <c r="A15" s="109" t="s">
        <v>46</v>
      </c>
      <c r="B15" s="54"/>
      <c r="C15" s="67"/>
      <c r="D15" s="76">
        <v>372</v>
      </c>
      <c r="E15" s="67"/>
      <c r="F15" s="76">
        <v>306</v>
      </c>
      <c r="G15" s="67"/>
      <c r="H15" s="76">
        <v>416</v>
      </c>
      <c r="I15" s="67"/>
      <c r="J15" s="76">
        <v>376</v>
      </c>
      <c r="K15" s="67"/>
      <c r="L15" s="76">
        <v>288</v>
      </c>
      <c r="M15" s="67"/>
      <c r="N15" s="76">
        <v>344</v>
      </c>
      <c r="O15" s="67"/>
      <c r="P15" s="83"/>
      <c r="Q15" s="245" t="s">
        <v>63</v>
      </c>
      <c r="R15" s="67"/>
      <c r="S15" s="76">
        <v>283</v>
      </c>
      <c r="T15" s="59"/>
      <c r="U15" s="341">
        <v>-100</v>
      </c>
      <c r="V15" s="17"/>
    </row>
    <row r="16" spans="1:23" x14ac:dyDescent="0.25">
      <c r="A16" s="109" t="s">
        <v>47</v>
      </c>
      <c r="B16" s="54"/>
      <c r="C16" s="67"/>
      <c r="D16" s="76">
        <v>19670</v>
      </c>
      <c r="E16" s="67"/>
      <c r="F16" s="76">
        <v>20740</v>
      </c>
      <c r="G16" s="67"/>
      <c r="H16" s="76">
        <v>13290</v>
      </c>
      <c r="I16" s="67"/>
      <c r="J16" s="76">
        <v>13466</v>
      </c>
      <c r="K16" s="67"/>
      <c r="L16" s="76">
        <v>20239</v>
      </c>
      <c r="M16" s="67"/>
      <c r="N16" s="76">
        <v>9776</v>
      </c>
      <c r="O16" s="67"/>
      <c r="P16" s="83"/>
      <c r="Q16" s="76">
        <v>15691</v>
      </c>
      <c r="R16" s="67"/>
      <c r="S16" s="76">
        <v>14815</v>
      </c>
      <c r="T16" s="59"/>
      <c r="U16" s="255">
        <v>5.9</v>
      </c>
      <c r="V16" s="17"/>
    </row>
    <row r="17" spans="1:22" x14ac:dyDescent="0.25">
      <c r="A17" s="109" t="s">
        <v>48</v>
      </c>
      <c r="B17" s="54"/>
      <c r="C17" s="67"/>
      <c r="D17" s="76">
        <v>27721</v>
      </c>
      <c r="E17" s="67"/>
      <c r="F17" s="76">
        <v>33251</v>
      </c>
      <c r="G17" s="67"/>
      <c r="H17" s="76">
        <v>26150</v>
      </c>
      <c r="I17" s="67"/>
      <c r="J17" s="76">
        <v>25303</v>
      </c>
      <c r="K17" s="67"/>
      <c r="L17" s="76">
        <v>39470</v>
      </c>
      <c r="M17" s="67"/>
      <c r="N17" s="76">
        <v>30773</v>
      </c>
      <c r="O17" s="67"/>
      <c r="P17" s="83"/>
      <c r="Q17" s="76">
        <v>29017</v>
      </c>
      <c r="R17" s="67"/>
      <c r="S17" s="76">
        <v>9729</v>
      </c>
      <c r="T17" s="59"/>
      <c r="U17" s="341" t="s">
        <v>65</v>
      </c>
      <c r="V17" s="17"/>
    </row>
    <row r="18" spans="1:22" x14ac:dyDescent="0.25">
      <c r="A18" s="110" t="s">
        <v>298</v>
      </c>
      <c r="B18" s="54"/>
      <c r="C18" s="67"/>
      <c r="D18" s="77">
        <v>2080</v>
      </c>
      <c r="E18" s="67"/>
      <c r="F18" s="77">
        <v>1997</v>
      </c>
      <c r="G18" s="67"/>
      <c r="H18" s="77">
        <v>2603</v>
      </c>
      <c r="I18" s="67"/>
      <c r="J18" s="77">
        <v>2166</v>
      </c>
      <c r="K18" s="67"/>
      <c r="L18" s="77">
        <v>1749</v>
      </c>
      <c r="M18" s="67"/>
      <c r="N18" s="77">
        <v>1045</v>
      </c>
      <c r="O18" s="67"/>
      <c r="P18" s="83"/>
      <c r="Q18" s="77">
        <v>2174</v>
      </c>
      <c r="R18" s="67"/>
      <c r="S18" s="77">
        <v>885</v>
      </c>
      <c r="T18" s="59"/>
      <c r="U18" s="435">
        <v>145.6</v>
      </c>
      <c r="V18" s="17"/>
    </row>
    <row r="19" spans="1:22" x14ac:dyDescent="0.25">
      <c r="A19" s="111" t="s">
        <v>49</v>
      </c>
      <c r="B19" s="54"/>
      <c r="C19" s="66"/>
      <c r="D19" s="79">
        <v>462482</v>
      </c>
      <c r="E19" s="66"/>
      <c r="F19" s="80">
        <v>495108</v>
      </c>
      <c r="G19" s="66"/>
      <c r="H19" s="79">
        <v>397048</v>
      </c>
      <c r="I19" s="66"/>
      <c r="J19" s="80">
        <v>447634</v>
      </c>
      <c r="K19" s="66"/>
      <c r="L19" s="79">
        <v>409891</v>
      </c>
      <c r="M19" s="66"/>
      <c r="N19" s="80">
        <v>507958</v>
      </c>
      <c r="O19" s="66"/>
      <c r="P19" s="82"/>
      <c r="Q19" s="79">
        <v>401302</v>
      </c>
      <c r="R19" s="66"/>
      <c r="S19" s="80">
        <v>399307</v>
      </c>
      <c r="T19" s="29"/>
      <c r="U19" s="343">
        <v>0.5</v>
      </c>
      <c r="V19" s="17"/>
    </row>
    <row r="20" spans="1:22" x14ac:dyDescent="0.25">
      <c r="A20" s="63"/>
      <c r="B20" s="54"/>
      <c r="C20" s="66"/>
      <c r="D20" s="29"/>
      <c r="E20" s="66"/>
      <c r="F20" s="59"/>
      <c r="G20" s="66"/>
      <c r="H20" s="29"/>
      <c r="I20" s="66"/>
      <c r="J20" s="59"/>
      <c r="K20" s="66"/>
      <c r="L20" s="29"/>
      <c r="M20" s="66"/>
      <c r="N20" s="29"/>
      <c r="O20" s="66"/>
      <c r="P20" s="82"/>
      <c r="Q20" s="29"/>
      <c r="R20" s="66"/>
      <c r="S20" s="59"/>
      <c r="T20" s="29"/>
      <c r="U20" s="247"/>
      <c r="V20" s="17"/>
    </row>
    <row r="21" spans="1:22" x14ac:dyDescent="0.25">
      <c r="A21" s="109" t="s">
        <v>50</v>
      </c>
      <c r="B21" s="54"/>
      <c r="C21" s="67"/>
      <c r="D21" s="76">
        <v>3056</v>
      </c>
      <c r="E21" s="67"/>
      <c r="F21" s="76">
        <v>3551</v>
      </c>
      <c r="G21" s="67"/>
      <c r="H21" s="76">
        <v>2596</v>
      </c>
      <c r="I21" s="67"/>
      <c r="J21" s="76">
        <v>2880</v>
      </c>
      <c r="K21" s="67"/>
      <c r="L21" s="76">
        <v>2674</v>
      </c>
      <c r="M21" s="67"/>
      <c r="N21" s="76">
        <v>2912</v>
      </c>
      <c r="O21" s="67"/>
      <c r="P21" s="83"/>
      <c r="Q21" s="76">
        <v>2449</v>
      </c>
      <c r="R21" s="67"/>
      <c r="S21" s="76">
        <v>2898</v>
      </c>
      <c r="T21" s="59"/>
      <c r="U21" s="303">
        <v>-15.5</v>
      </c>
      <c r="V21" s="17"/>
    </row>
    <row r="22" spans="1:22" x14ac:dyDescent="0.25">
      <c r="A22" s="111" t="s">
        <v>51</v>
      </c>
      <c r="B22" s="54"/>
      <c r="C22" s="66"/>
      <c r="D22" s="79">
        <v>3056</v>
      </c>
      <c r="E22" s="66"/>
      <c r="F22" s="80">
        <v>3551</v>
      </c>
      <c r="G22" s="66"/>
      <c r="H22" s="79">
        <v>2596</v>
      </c>
      <c r="I22" s="66"/>
      <c r="J22" s="80">
        <v>2880</v>
      </c>
      <c r="K22" s="66"/>
      <c r="L22" s="79">
        <v>2674</v>
      </c>
      <c r="M22" s="66"/>
      <c r="N22" s="80">
        <v>2912</v>
      </c>
      <c r="O22" s="66"/>
      <c r="P22" s="82"/>
      <c r="Q22" s="79">
        <v>2449</v>
      </c>
      <c r="R22" s="66"/>
      <c r="S22" s="80">
        <v>2898</v>
      </c>
      <c r="T22" s="29"/>
      <c r="U22" s="343">
        <v>-15.5</v>
      </c>
      <c r="V22" s="17"/>
    </row>
    <row r="23" spans="1:22" x14ac:dyDescent="0.25">
      <c r="A23" s="63"/>
      <c r="B23" s="54"/>
      <c r="C23" s="66"/>
      <c r="D23" s="29"/>
      <c r="E23" s="66"/>
      <c r="F23" s="59"/>
      <c r="G23" s="66"/>
      <c r="H23" s="29"/>
      <c r="I23" s="66"/>
      <c r="J23" s="59"/>
      <c r="K23" s="66"/>
      <c r="L23" s="29"/>
      <c r="M23" s="66"/>
      <c r="N23" s="29"/>
      <c r="O23" s="66"/>
      <c r="P23" s="82"/>
      <c r="Q23" s="29"/>
      <c r="R23" s="66"/>
      <c r="S23" s="59"/>
      <c r="T23" s="29"/>
      <c r="U23" s="247"/>
      <c r="V23" s="17"/>
    </row>
    <row r="24" spans="1:22" x14ac:dyDescent="0.25">
      <c r="A24" s="109" t="s">
        <v>52</v>
      </c>
      <c r="B24" s="54"/>
      <c r="C24" s="67"/>
      <c r="D24" s="76">
        <v>3509</v>
      </c>
      <c r="E24" s="67"/>
      <c r="F24" s="76">
        <v>2551</v>
      </c>
      <c r="G24" s="67"/>
      <c r="H24" s="76">
        <v>2843</v>
      </c>
      <c r="I24" s="67"/>
      <c r="J24" s="76">
        <v>2172</v>
      </c>
      <c r="K24" s="67"/>
      <c r="L24" s="76">
        <v>2595</v>
      </c>
      <c r="M24" s="67"/>
      <c r="N24" s="76">
        <v>2649</v>
      </c>
      <c r="O24" s="67"/>
      <c r="P24" s="83"/>
      <c r="Q24" s="76">
        <v>2466</v>
      </c>
      <c r="R24" s="67"/>
      <c r="S24" s="76">
        <v>3253</v>
      </c>
      <c r="T24" s="59"/>
      <c r="U24" s="436">
        <v>-24.2</v>
      </c>
      <c r="V24" s="17"/>
    </row>
    <row r="25" spans="1:22" x14ac:dyDescent="0.25">
      <c r="A25" s="111" t="s">
        <v>53</v>
      </c>
      <c r="B25" s="54"/>
      <c r="C25" s="66"/>
      <c r="D25" s="79">
        <v>3509</v>
      </c>
      <c r="E25" s="66"/>
      <c r="F25" s="80">
        <v>2551</v>
      </c>
      <c r="G25" s="66"/>
      <c r="H25" s="79">
        <v>2843</v>
      </c>
      <c r="I25" s="66"/>
      <c r="J25" s="80">
        <v>2172</v>
      </c>
      <c r="K25" s="66"/>
      <c r="L25" s="79">
        <v>2595</v>
      </c>
      <c r="M25" s="66"/>
      <c r="N25" s="80">
        <v>2649</v>
      </c>
      <c r="O25" s="66"/>
      <c r="P25" s="82"/>
      <c r="Q25" s="79">
        <v>2466</v>
      </c>
      <c r="R25" s="66"/>
      <c r="S25" s="80">
        <v>3253</v>
      </c>
      <c r="T25" s="29"/>
      <c r="U25" s="343">
        <v>-24.2</v>
      </c>
      <c r="V25" s="17"/>
    </row>
    <row r="26" spans="1:22" x14ac:dyDescent="0.25">
      <c r="A26" s="63"/>
      <c r="B26" s="63"/>
      <c r="C26" s="66"/>
      <c r="D26" s="29"/>
      <c r="E26" s="66"/>
      <c r="F26" s="59"/>
      <c r="G26" s="66"/>
      <c r="H26" s="29"/>
      <c r="I26" s="66"/>
      <c r="J26" s="59"/>
      <c r="K26" s="66"/>
      <c r="L26" s="29"/>
      <c r="M26" s="66"/>
      <c r="N26" s="29"/>
      <c r="O26" s="66"/>
      <c r="P26" s="82"/>
      <c r="Q26" s="29"/>
      <c r="R26" s="66"/>
      <c r="S26" s="59"/>
      <c r="T26" s="29"/>
      <c r="U26" s="247"/>
      <c r="V26" s="17"/>
    </row>
    <row r="27" spans="1:22" x14ac:dyDescent="0.25">
      <c r="A27" s="111" t="s">
        <v>54</v>
      </c>
      <c r="B27" s="54"/>
      <c r="C27" s="66"/>
      <c r="D27" s="79">
        <v>469047</v>
      </c>
      <c r="E27" s="66"/>
      <c r="F27" s="80">
        <v>501210</v>
      </c>
      <c r="G27" s="66"/>
      <c r="H27" s="79">
        <v>402487</v>
      </c>
      <c r="I27" s="66"/>
      <c r="J27" s="80">
        <v>452686</v>
      </c>
      <c r="K27" s="66"/>
      <c r="L27" s="79">
        <v>415160</v>
      </c>
      <c r="M27" s="66"/>
      <c r="N27" s="80">
        <v>513519</v>
      </c>
      <c r="O27" s="66"/>
      <c r="P27" s="82"/>
      <c r="Q27" s="79">
        <v>406217</v>
      </c>
      <c r="R27" s="66"/>
      <c r="S27" s="80">
        <v>405458</v>
      </c>
      <c r="T27" s="29"/>
      <c r="U27" s="257">
        <v>0.2</v>
      </c>
      <c r="V27" s="17"/>
    </row>
    <row r="28" spans="1:22" x14ac:dyDescent="0.25">
      <c r="A28" s="69"/>
      <c r="B28" s="69"/>
      <c r="C28" s="69"/>
      <c r="D28" s="71"/>
      <c r="E28" s="69"/>
      <c r="F28" s="71"/>
      <c r="G28" s="69"/>
      <c r="H28" s="71"/>
      <c r="I28" s="69"/>
      <c r="J28" s="71"/>
      <c r="K28" s="69"/>
      <c r="L28" s="71"/>
      <c r="M28" s="69"/>
      <c r="N28" s="71"/>
      <c r="O28" s="69"/>
      <c r="P28" s="230"/>
      <c r="Q28" s="84"/>
      <c r="R28" s="85"/>
      <c r="S28" s="84"/>
      <c r="T28" s="84"/>
      <c r="U28" s="231"/>
      <c r="V28" s="86"/>
    </row>
    <row r="29" spans="1:22" x14ac:dyDescent="0.25">
      <c r="A29" s="54"/>
      <c r="B29" s="54"/>
      <c r="C29" s="54"/>
      <c r="D29" s="413"/>
      <c r="E29" s="413"/>
      <c r="F29" s="413"/>
      <c r="G29" s="413"/>
      <c r="H29" s="413"/>
      <c r="I29" s="413">
        <f t="shared" ref="I29:T29" si="0">I19+I22+I25</f>
        <v>0</v>
      </c>
      <c r="J29" s="413"/>
      <c r="K29" s="413"/>
      <c r="L29" s="413"/>
      <c r="M29" s="413">
        <f t="shared" si="0"/>
        <v>0</v>
      </c>
      <c r="N29" s="413"/>
      <c r="O29" s="413"/>
      <c r="P29" s="413">
        <f t="shared" si="0"/>
        <v>0</v>
      </c>
      <c r="Q29" s="413"/>
      <c r="R29" s="413"/>
      <c r="S29" s="413"/>
      <c r="T29" s="413">
        <f t="shared" si="0"/>
        <v>0</v>
      </c>
      <c r="U29" s="413"/>
      <c r="V29" s="413">
        <f t="shared" ref="V29" si="1">V6+V10+V19+V22+V25</f>
        <v>0</v>
      </c>
    </row>
    <row r="30" spans="1:22" x14ac:dyDescent="0.25">
      <c r="A30" s="240" t="s">
        <v>55</v>
      </c>
      <c r="B30" s="63"/>
      <c r="C30" s="63"/>
      <c r="D30" s="54"/>
      <c r="E30" s="63"/>
      <c r="F30" s="54"/>
      <c r="G30" s="54"/>
      <c r="H30" s="54"/>
      <c r="I30" s="63"/>
      <c r="J30" s="54"/>
      <c r="K30" s="54"/>
      <c r="L30" s="54"/>
      <c r="M30" s="63"/>
      <c r="N30" s="54"/>
      <c r="O30" s="54"/>
      <c r="P30" s="54"/>
      <c r="Q30" s="54"/>
      <c r="R30" s="54"/>
      <c r="S30" s="54"/>
      <c r="T30" s="54"/>
      <c r="U30" s="54"/>
      <c r="V30" s="54"/>
    </row>
    <row r="31" spans="1:22" x14ac:dyDescent="0.25">
      <c r="A31" s="54"/>
      <c r="B31" s="54"/>
      <c r="C31" s="54"/>
      <c r="D31" s="73"/>
      <c r="E31" s="54"/>
      <c r="F31" s="73"/>
      <c r="G31" s="54"/>
      <c r="H31" s="73"/>
      <c r="I31" s="54"/>
      <c r="J31" s="73"/>
      <c r="K31" s="54"/>
      <c r="L31" s="73"/>
      <c r="M31" s="54"/>
      <c r="N31" s="73"/>
      <c r="O31" s="54"/>
      <c r="P31" s="54"/>
      <c r="Q31" s="54"/>
      <c r="R31" s="54"/>
      <c r="S31" s="54"/>
      <c r="T31" s="54"/>
      <c r="U31" s="73"/>
    </row>
    <row r="32" spans="1:22" ht="15.75" thickBot="1" x14ac:dyDescent="0.3">
      <c r="A32" s="63"/>
      <c r="B32" s="54"/>
      <c r="C32" s="16"/>
      <c r="D32" s="34" t="s">
        <v>13</v>
      </c>
      <c r="E32" s="16"/>
      <c r="F32" s="35" t="s">
        <v>14</v>
      </c>
      <c r="G32" s="16"/>
      <c r="H32" s="34" t="s">
        <v>15</v>
      </c>
      <c r="I32" s="16"/>
      <c r="J32" s="35" t="s">
        <v>16</v>
      </c>
      <c r="K32" s="16"/>
      <c r="L32" s="34" t="s">
        <v>17</v>
      </c>
      <c r="M32" s="16"/>
      <c r="N32" s="35" t="s">
        <v>18</v>
      </c>
      <c r="O32" s="16"/>
      <c r="P32" s="49"/>
      <c r="Q32" s="50" t="s">
        <v>299</v>
      </c>
      <c r="R32" s="52"/>
      <c r="S32" s="204" t="s">
        <v>12</v>
      </c>
      <c r="T32" s="52"/>
      <c r="U32" s="50" t="s">
        <v>19</v>
      </c>
      <c r="V32" s="51"/>
    </row>
    <row r="33" spans="1:23" x14ac:dyDescent="0.25">
      <c r="A33" s="63"/>
      <c r="B33" s="54"/>
      <c r="C33" s="16"/>
      <c r="D33" s="16"/>
      <c r="E33" s="16"/>
      <c r="F33" s="23"/>
      <c r="G33" s="55"/>
      <c r="H33" s="16"/>
      <c r="I33" s="16"/>
      <c r="J33" s="16"/>
      <c r="K33" s="55"/>
      <c r="L33" s="16"/>
      <c r="M33" s="16"/>
      <c r="N33" s="16"/>
      <c r="O33" s="55"/>
      <c r="P33" s="81"/>
      <c r="Q33" s="16"/>
      <c r="R33" s="16"/>
      <c r="S33" s="23"/>
      <c r="T33" s="16"/>
      <c r="U33" s="16"/>
      <c r="V33" s="17"/>
    </row>
    <row r="34" spans="1:23" x14ac:dyDescent="0.25">
      <c r="A34" s="109" t="s">
        <v>56</v>
      </c>
      <c r="B34" s="54"/>
      <c r="C34" s="67"/>
      <c r="D34" s="76">
        <v>17954</v>
      </c>
      <c r="E34" s="67"/>
      <c r="F34" s="76">
        <v>16603</v>
      </c>
      <c r="G34" s="67"/>
      <c r="H34" s="76">
        <v>6928</v>
      </c>
      <c r="I34" s="67"/>
      <c r="J34" s="76">
        <v>7858</v>
      </c>
      <c r="K34" s="67"/>
      <c r="L34" s="76">
        <v>9773</v>
      </c>
      <c r="M34" s="67"/>
      <c r="N34" s="76">
        <v>7332</v>
      </c>
      <c r="O34" s="67"/>
      <c r="P34" s="83"/>
      <c r="Q34" s="76">
        <v>14919</v>
      </c>
      <c r="R34" s="67"/>
      <c r="S34" s="76">
        <v>15202</v>
      </c>
      <c r="T34" s="59"/>
      <c r="U34" s="436">
        <v>-1.9</v>
      </c>
      <c r="V34" s="17"/>
    </row>
    <row r="35" spans="1:23" x14ac:dyDescent="0.25">
      <c r="A35" s="109" t="s">
        <v>57</v>
      </c>
      <c r="B35" s="54"/>
      <c r="C35" s="67"/>
      <c r="D35" s="76">
        <v>1574</v>
      </c>
      <c r="E35" s="67"/>
      <c r="F35" s="76">
        <v>2247</v>
      </c>
      <c r="G35" s="67"/>
      <c r="H35" s="245">
        <v>1088</v>
      </c>
      <c r="I35" s="67"/>
      <c r="J35" s="76">
        <v>1528</v>
      </c>
      <c r="K35" s="67"/>
      <c r="L35" s="245">
        <v>749</v>
      </c>
      <c r="M35" s="67"/>
      <c r="N35" s="245">
        <v>1034</v>
      </c>
      <c r="O35" s="67"/>
      <c r="P35" s="83"/>
      <c r="Q35" s="76">
        <v>1501</v>
      </c>
      <c r="R35" s="67"/>
      <c r="S35" s="76">
        <v>1070</v>
      </c>
      <c r="T35" s="59"/>
      <c r="U35" s="255">
        <v>40.299999999999997</v>
      </c>
      <c r="V35" s="17"/>
      <c r="W35" s="259"/>
    </row>
    <row r="36" spans="1:23" x14ac:dyDescent="0.25">
      <c r="A36" s="109" t="s">
        <v>58</v>
      </c>
      <c r="B36" s="54"/>
      <c r="C36" s="67"/>
      <c r="D36" s="76">
        <v>299</v>
      </c>
      <c r="E36" s="67"/>
      <c r="F36" s="76">
        <v>331</v>
      </c>
      <c r="G36" s="67"/>
      <c r="H36" s="76">
        <v>290</v>
      </c>
      <c r="I36" s="67"/>
      <c r="J36" s="76">
        <v>377</v>
      </c>
      <c r="K36" s="67"/>
      <c r="L36" s="76">
        <v>271</v>
      </c>
      <c r="M36" s="67"/>
      <c r="N36" s="76">
        <v>251</v>
      </c>
      <c r="O36" s="67"/>
      <c r="P36" s="83"/>
      <c r="Q36" s="76">
        <v>243</v>
      </c>
      <c r="R36" s="67"/>
      <c r="S36" s="76">
        <v>220</v>
      </c>
      <c r="T36" s="59"/>
      <c r="U36" s="255">
        <v>10.5</v>
      </c>
      <c r="V36" s="17"/>
    </row>
    <row r="37" spans="1:23" x14ac:dyDescent="0.25">
      <c r="A37" s="115" t="s">
        <v>59</v>
      </c>
      <c r="B37" s="54"/>
      <c r="C37" s="67"/>
      <c r="D37" s="59">
        <v>112</v>
      </c>
      <c r="E37" s="67"/>
      <c r="F37" s="59">
        <v>176</v>
      </c>
      <c r="G37" s="67"/>
      <c r="H37" s="59">
        <v>113</v>
      </c>
      <c r="I37" s="67"/>
      <c r="J37" s="59">
        <v>58</v>
      </c>
      <c r="K37" s="67"/>
      <c r="L37" s="59">
        <v>153</v>
      </c>
      <c r="M37" s="67"/>
      <c r="N37" s="59">
        <v>237</v>
      </c>
      <c r="O37" s="67"/>
      <c r="P37" s="83"/>
      <c r="Q37" s="59">
        <v>116</v>
      </c>
      <c r="R37" s="67"/>
      <c r="S37" s="59">
        <v>160</v>
      </c>
      <c r="T37" s="59"/>
      <c r="U37" s="255">
        <v>-27.5</v>
      </c>
      <c r="V37" s="17"/>
    </row>
    <row r="38" spans="1:23" x14ac:dyDescent="0.25">
      <c r="A38" s="111" t="s">
        <v>60</v>
      </c>
      <c r="B38" s="54"/>
      <c r="C38" s="66"/>
      <c r="D38" s="79">
        <v>19939</v>
      </c>
      <c r="E38" s="66"/>
      <c r="F38" s="80">
        <v>19357</v>
      </c>
      <c r="G38" s="66"/>
      <c r="H38" s="79">
        <v>8419</v>
      </c>
      <c r="I38" s="66"/>
      <c r="J38" s="80">
        <v>9821</v>
      </c>
      <c r="K38" s="66"/>
      <c r="L38" s="79">
        <v>10946</v>
      </c>
      <c r="M38" s="66"/>
      <c r="N38" s="80">
        <v>8854</v>
      </c>
      <c r="O38" s="66"/>
      <c r="P38" s="82"/>
      <c r="Q38" s="79">
        <v>16779</v>
      </c>
      <c r="R38" s="66"/>
      <c r="S38" s="80">
        <v>16652</v>
      </c>
      <c r="T38" s="29"/>
      <c r="U38" s="257">
        <v>0.8</v>
      </c>
      <c r="V38" s="17"/>
    </row>
    <row r="39" spans="1:23" x14ac:dyDescent="0.25">
      <c r="A39" s="61"/>
      <c r="B39" s="54"/>
      <c r="C39" s="61"/>
      <c r="D39" s="61"/>
      <c r="E39" s="61"/>
      <c r="F39" s="61"/>
      <c r="G39" s="61"/>
      <c r="H39" s="61"/>
      <c r="I39" s="61"/>
      <c r="J39" s="61"/>
      <c r="K39" s="61"/>
      <c r="L39" s="61"/>
      <c r="M39" s="61"/>
      <c r="N39" s="61"/>
      <c r="O39" s="61"/>
      <c r="P39" s="87"/>
      <c r="Q39" s="206"/>
      <c r="R39" s="206"/>
      <c r="S39" s="206"/>
      <c r="T39" s="206"/>
      <c r="U39" s="206"/>
      <c r="V39" s="86"/>
    </row>
    <row r="40" spans="1:23" x14ac:dyDescent="0.25">
      <c r="A40" s="72"/>
    </row>
  </sheetData>
  <pageMargins left="0.31496062992125984" right="0.11811023622047245" top="0.15748031496062992" bottom="0.15748031496062992" header="0.31496062992125984" footer="0.31496062992125984"/>
  <pageSetup scale="70" orientation="landscape"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964"/>
  <sheetViews>
    <sheetView showGridLines="0" zoomScale="75" zoomScaleNormal="75" workbookViewId="0"/>
  </sheetViews>
  <sheetFormatPr baseColWidth="10" defaultColWidth="11.5703125" defaultRowHeight="15" x14ac:dyDescent="0.25"/>
  <cols>
    <col min="1" max="1" width="43.5703125" customWidth="1"/>
    <col min="2" max="2" width="1.5703125" customWidth="1"/>
    <col min="3" max="3" width="12.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1.5703125" customWidth="1"/>
    <col min="17" max="17" width="1.5703125" style="205" customWidth="1"/>
    <col min="18" max="18" width="12.5703125" customWidth="1"/>
    <col min="19" max="19" width="1.5703125" customWidth="1"/>
    <col min="20" max="20" width="12.5703125" customWidth="1"/>
    <col min="21" max="21" width="1.5703125" customWidth="1"/>
    <col min="22" max="22" width="12.5703125" customWidth="1"/>
    <col min="23" max="23" width="1.5703125" customWidth="1"/>
  </cols>
  <sheetData>
    <row r="1" spans="1:29" x14ac:dyDescent="0.25">
      <c r="A1" s="240" t="s">
        <v>61</v>
      </c>
      <c r="B1" s="62"/>
      <c r="C1" s="63"/>
      <c r="D1" s="63"/>
      <c r="E1" s="63"/>
      <c r="F1" s="63"/>
      <c r="G1" s="63"/>
      <c r="H1" s="61"/>
      <c r="I1" s="63"/>
      <c r="J1" s="63"/>
      <c r="K1" s="63"/>
      <c r="L1" s="61"/>
      <c r="M1" s="63"/>
      <c r="N1" s="63"/>
      <c r="O1" s="63"/>
      <c r="P1" s="63"/>
      <c r="Q1" s="54"/>
      <c r="R1" s="54"/>
      <c r="S1" s="54"/>
      <c r="T1" s="54"/>
      <c r="U1" s="63"/>
      <c r="V1" s="63"/>
    </row>
    <row r="2" spans="1:29" x14ac:dyDescent="0.25">
      <c r="A2" s="54"/>
      <c r="B2" s="54"/>
      <c r="C2" s="54"/>
      <c r="D2" s="54"/>
      <c r="E2" s="54"/>
      <c r="F2" s="54"/>
      <c r="G2" s="54"/>
      <c r="H2" s="61"/>
      <c r="I2" s="54"/>
      <c r="J2" s="54"/>
      <c r="K2" s="54"/>
      <c r="L2" s="61"/>
      <c r="M2" s="54"/>
      <c r="N2" s="54"/>
      <c r="O2" s="54"/>
      <c r="P2" s="54"/>
      <c r="Q2" s="54"/>
      <c r="R2" s="54"/>
      <c r="S2" s="54"/>
      <c r="T2" s="54"/>
      <c r="U2" s="54"/>
      <c r="V2" s="54"/>
    </row>
    <row r="3" spans="1:29" x14ac:dyDescent="0.25">
      <c r="A3" s="54"/>
      <c r="B3" s="54"/>
      <c r="C3" s="54"/>
      <c r="D3" s="54"/>
      <c r="E3" s="54"/>
      <c r="F3" s="54"/>
      <c r="G3" s="54"/>
      <c r="H3" s="61"/>
      <c r="I3" s="54"/>
      <c r="J3" s="54"/>
      <c r="K3" s="54"/>
      <c r="L3" s="61"/>
      <c r="M3" s="54"/>
      <c r="N3" s="54"/>
      <c r="O3" s="54"/>
      <c r="P3" s="54"/>
      <c r="Q3" s="54"/>
      <c r="R3" s="54"/>
      <c r="S3" s="54"/>
      <c r="T3" s="54"/>
      <c r="U3" s="54"/>
      <c r="V3" s="54"/>
      <c r="Y3" s="259"/>
    </row>
    <row r="4" spans="1:29" ht="15.75" thickBot="1" x14ac:dyDescent="0.3">
      <c r="A4" s="63"/>
      <c r="B4" s="63"/>
      <c r="C4" s="34" t="s">
        <v>62</v>
      </c>
      <c r="D4" s="54"/>
      <c r="E4" s="34" t="s">
        <v>13</v>
      </c>
      <c r="F4" s="16"/>
      <c r="G4" s="35" t="s">
        <v>14</v>
      </c>
      <c r="H4" s="16"/>
      <c r="I4" s="34" t="s">
        <v>15</v>
      </c>
      <c r="J4" s="16"/>
      <c r="K4" s="35" t="s">
        <v>16</v>
      </c>
      <c r="L4" s="16"/>
      <c r="M4" s="34" t="s">
        <v>17</v>
      </c>
      <c r="N4" s="16"/>
      <c r="O4" s="35" t="s">
        <v>18</v>
      </c>
      <c r="P4" s="16"/>
      <c r="Q4" s="504"/>
      <c r="R4" s="304" t="s">
        <v>299</v>
      </c>
      <c r="S4" s="505"/>
      <c r="T4" s="506" t="s">
        <v>12</v>
      </c>
      <c r="U4" s="52"/>
      <c r="V4" s="50" t="s">
        <v>19</v>
      </c>
      <c r="W4" s="51"/>
    </row>
    <row r="5" spans="1:29" x14ac:dyDescent="0.25">
      <c r="A5" s="63"/>
      <c r="B5" s="63"/>
      <c r="C5" s="64"/>
      <c r="D5" s="54"/>
      <c r="E5" s="16"/>
      <c r="F5" s="16"/>
      <c r="G5" s="23"/>
      <c r="H5" s="55"/>
      <c r="I5" s="16"/>
      <c r="J5" s="16"/>
      <c r="K5" s="23"/>
      <c r="L5" s="55"/>
      <c r="M5" s="16"/>
      <c r="N5" s="16"/>
      <c r="O5" s="16"/>
      <c r="P5" s="16"/>
      <c r="Q5" s="406"/>
      <c r="R5" s="23"/>
      <c r="S5" s="23"/>
      <c r="T5" s="23"/>
      <c r="U5" s="16"/>
      <c r="V5" s="16"/>
      <c r="W5" s="17"/>
      <c r="Y5" s="259"/>
    </row>
    <row r="6" spans="1:29" x14ac:dyDescent="0.25">
      <c r="A6" s="100" t="s">
        <v>306</v>
      </c>
      <c r="B6" s="131"/>
      <c r="C6" s="100" t="s">
        <v>309</v>
      </c>
      <c r="D6" s="54"/>
      <c r="E6" s="76">
        <v>177937</v>
      </c>
      <c r="F6" s="67"/>
      <c r="G6" s="76">
        <v>203093</v>
      </c>
      <c r="H6" s="67"/>
      <c r="I6" s="76">
        <v>131104</v>
      </c>
      <c r="J6" s="67"/>
      <c r="K6" s="76">
        <v>168204</v>
      </c>
      <c r="L6" s="67"/>
      <c r="M6" s="76">
        <v>149252</v>
      </c>
      <c r="N6" s="67"/>
      <c r="O6" s="76">
        <v>196682</v>
      </c>
      <c r="P6" s="67"/>
      <c r="Q6" s="299"/>
      <c r="R6" s="76">
        <v>150869</v>
      </c>
      <c r="S6" s="59"/>
      <c r="T6" s="76">
        <v>167843</v>
      </c>
      <c r="U6" s="59"/>
      <c r="V6" s="255">
        <v>-10.1</v>
      </c>
      <c r="W6" s="17"/>
    </row>
    <row r="7" spans="1:29" x14ac:dyDescent="0.25">
      <c r="A7" s="100" t="s">
        <v>307</v>
      </c>
      <c r="B7" s="131"/>
      <c r="C7" s="100" t="s">
        <v>64</v>
      </c>
      <c r="D7" s="54"/>
      <c r="E7" s="76">
        <v>160942</v>
      </c>
      <c r="F7" s="67"/>
      <c r="G7" s="76">
        <v>160629</v>
      </c>
      <c r="H7" s="67"/>
      <c r="I7" s="76">
        <v>141225</v>
      </c>
      <c r="J7" s="67"/>
      <c r="K7" s="76">
        <v>157812</v>
      </c>
      <c r="L7" s="67"/>
      <c r="M7" s="76">
        <v>157383</v>
      </c>
      <c r="N7" s="67"/>
      <c r="O7" s="76">
        <v>166770</v>
      </c>
      <c r="P7" s="67"/>
      <c r="Q7" s="299"/>
      <c r="R7" s="76">
        <v>137309</v>
      </c>
      <c r="S7" s="59"/>
      <c r="T7" s="76">
        <v>139611</v>
      </c>
      <c r="U7" s="59"/>
      <c r="V7" s="255">
        <v>-1.6</v>
      </c>
      <c r="W7" s="17"/>
    </row>
    <row r="8" spans="1:29" x14ac:dyDescent="0.25">
      <c r="A8" s="100" t="s">
        <v>308</v>
      </c>
      <c r="B8" s="131"/>
      <c r="C8" s="100" t="s">
        <v>310</v>
      </c>
      <c r="D8" s="54"/>
      <c r="E8" s="76">
        <v>123603</v>
      </c>
      <c r="F8" s="67"/>
      <c r="G8" s="76">
        <v>131386</v>
      </c>
      <c r="H8" s="67"/>
      <c r="I8" s="76">
        <v>124719</v>
      </c>
      <c r="J8" s="67"/>
      <c r="K8" s="76">
        <v>121618</v>
      </c>
      <c r="L8" s="67"/>
      <c r="M8" s="76">
        <v>103256</v>
      </c>
      <c r="N8" s="67"/>
      <c r="O8" s="76">
        <v>144506</v>
      </c>
      <c r="P8" s="67"/>
      <c r="Q8" s="299"/>
      <c r="R8" s="76">
        <v>113124</v>
      </c>
      <c r="S8" s="59"/>
      <c r="T8" s="76">
        <v>91853</v>
      </c>
      <c r="U8" s="59"/>
      <c r="V8" s="255">
        <v>23.2</v>
      </c>
      <c r="W8" s="17"/>
    </row>
    <row r="9" spans="1:29" s="89" customFormat="1" x14ac:dyDescent="0.25">
      <c r="A9" s="78" t="s">
        <v>49</v>
      </c>
      <c r="B9" s="65"/>
      <c r="C9" s="78"/>
      <c r="D9" s="63"/>
      <c r="E9" s="79">
        <v>462482</v>
      </c>
      <c r="F9" s="66"/>
      <c r="G9" s="80">
        <v>495108</v>
      </c>
      <c r="H9" s="66"/>
      <c r="I9" s="79">
        <v>397048</v>
      </c>
      <c r="J9" s="66"/>
      <c r="K9" s="80">
        <v>447634</v>
      </c>
      <c r="L9" s="66"/>
      <c r="M9" s="79">
        <v>409891</v>
      </c>
      <c r="N9" s="66"/>
      <c r="O9" s="80">
        <v>507958</v>
      </c>
      <c r="P9" s="66"/>
      <c r="Q9" s="297"/>
      <c r="R9" s="79">
        <v>401302</v>
      </c>
      <c r="S9" s="29"/>
      <c r="T9" s="80">
        <v>399307</v>
      </c>
      <c r="U9" s="29"/>
      <c r="V9" s="343">
        <v>0.5</v>
      </c>
      <c r="W9" s="17"/>
      <c r="X9"/>
      <c r="Y9"/>
      <c r="Z9"/>
      <c r="AA9"/>
      <c r="AB9"/>
    </row>
    <row r="10" spans="1:29" s="89" customFormat="1" x14ac:dyDescent="0.25">
      <c r="A10" s="65"/>
      <c r="B10" s="65"/>
      <c r="C10" s="65"/>
      <c r="D10" s="63"/>
      <c r="E10" s="29"/>
      <c r="F10" s="66"/>
      <c r="G10" s="29"/>
      <c r="H10" s="57"/>
      <c r="I10" s="29"/>
      <c r="J10" s="66"/>
      <c r="K10" s="29"/>
      <c r="L10" s="57"/>
      <c r="M10" s="29"/>
      <c r="N10" s="66"/>
      <c r="O10" s="59"/>
      <c r="P10" s="66"/>
      <c r="Q10" s="299"/>
      <c r="R10" s="76"/>
      <c r="S10" s="59"/>
      <c r="T10" s="76"/>
      <c r="U10" s="59"/>
      <c r="V10" s="341"/>
      <c r="W10" s="17"/>
      <c r="X10"/>
      <c r="Y10"/>
      <c r="Z10"/>
      <c r="AA10"/>
      <c r="AB10"/>
    </row>
    <row r="11" spans="1:29" x14ac:dyDescent="0.25">
      <c r="A11" s="100" t="s">
        <v>322</v>
      </c>
      <c r="B11" s="131"/>
      <c r="C11" s="100" t="s">
        <v>67</v>
      </c>
      <c r="D11" s="54"/>
      <c r="E11" s="76">
        <v>993</v>
      </c>
      <c r="F11" s="67"/>
      <c r="G11" s="76">
        <v>1056</v>
      </c>
      <c r="H11" s="67"/>
      <c r="I11" s="76">
        <v>974</v>
      </c>
      <c r="J11" s="67"/>
      <c r="K11" s="76">
        <v>858</v>
      </c>
      <c r="L11" s="67"/>
      <c r="M11" s="76">
        <v>1483</v>
      </c>
      <c r="N11" s="67"/>
      <c r="O11" s="76">
        <v>1000</v>
      </c>
      <c r="P11" s="67"/>
      <c r="Q11" s="299"/>
      <c r="R11" s="76">
        <v>930</v>
      </c>
      <c r="S11" s="59"/>
      <c r="T11" s="76">
        <v>978</v>
      </c>
      <c r="U11" s="59"/>
      <c r="V11" s="341">
        <v>-4.9000000000000004</v>
      </c>
      <c r="W11" s="17"/>
    </row>
    <row r="12" spans="1:29" x14ac:dyDescent="0.25">
      <c r="A12" s="100" t="s">
        <v>68</v>
      </c>
      <c r="B12" s="131"/>
      <c r="C12" s="100" t="s">
        <v>67</v>
      </c>
      <c r="D12" s="54"/>
      <c r="E12" s="76">
        <v>855</v>
      </c>
      <c r="F12" s="67"/>
      <c r="G12" s="76">
        <v>996</v>
      </c>
      <c r="H12" s="67"/>
      <c r="I12" s="76">
        <v>531</v>
      </c>
      <c r="J12" s="67"/>
      <c r="K12" s="76">
        <v>739</v>
      </c>
      <c r="L12" s="67"/>
      <c r="M12" s="76">
        <v>360</v>
      </c>
      <c r="N12" s="67"/>
      <c r="O12" s="76">
        <v>660</v>
      </c>
      <c r="P12" s="67"/>
      <c r="Q12" s="299"/>
      <c r="R12" s="76">
        <v>526</v>
      </c>
      <c r="S12" s="59"/>
      <c r="T12" s="76">
        <v>762</v>
      </c>
      <c r="U12" s="59"/>
      <c r="V12" s="341">
        <v>-31</v>
      </c>
      <c r="W12" s="17"/>
      <c r="AC12" s="259"/>
    </row>
    <row r="13" spans="1:29" x14ac:dyDescent="0.25">
      <c r="A13" s="100" t="s">
        <v>69</v>
      </c>
      <c r="B13" s="131"/>
      <c r="C13" s="100" t="s">
        <v>67</v>
      </c>
      <c r="D13" s="54"/>
      <c r="E13" s="76">
        <v>1208</v>
      </c>
      <c r="F13" s="67"/>
      <c r="G13" s="76">
        <v>1499</v>
      </c>
      <c r="H13" s="67"/>
      <c r="I13" s="76">
        <v>1091</v>
      </c>
      <c r="J13" s="67"/>
      <c r="K13" s="76">
        <v>1283</v>
      </c>
      <c r="L13" s="67"/>
      <c r="M13" s="76">
        <v>831</v>
      </c>
      <c r="N13" s="67"/>
      <c r="O13" s="76">
        <v>1252</v>
      </c>
      <c r="P13" s="67"/>
      <c r="Q13" s="299"/>
      <c r="R13" s="76">
        <v>993</v>
      </c>
      <c r="S13" s="59"/>
      <c r="T13" s="76">
        <v>1158</v>
      </c>
      <c r="U13" s="59"/>
      <c r="V13" s="341">
        <v>-14.2</v>
      </c>
      <c r="W13" s="17"/>
    </row>
    <row r="14" spans="1:29" s="89" customFormat="1" x14ac:dyDescent="0.25">
      <c r="A14" s="78" t="s">
        <v>51</v>
      </c>
      <c r="B14" s="65"/>
      <c r="C14" s="78"/>
      <c r="D14" s="63"/>
      <c r="E14" s="79">
        <v>3056</v>
      </c>
      <c r="F14" s="66"/>
      <c r="G14" s="80">
        <v>3551</v>
      </c>
      <c r="H14" s="66"/>
      <c r="I14" s="79">
        <v>2596</v>
      </c>
      <c r="J14" s="66"/>
      <c r="K14" s="80">
        <v>2880</v>
      </c>
      <c r="L14" s="66"/>
      <c r="M14" s="79">
        <v>2674</v>
      </c>
      <c r="N14" s="66"/>
      <c r="O14" s="80">
        <v>2912</v>
      </c>
      <c r="P14" s="66"/>
      <c r="Q14" s="297"/>
      <c r="R14" s="79">
        <v>2449</v>
      </c>
      <c r="S14" s="29"/>
      <c r="T14" s="80">
        <v>2898</v>
      </c>
      <c r="U14" s="29"/>
      <c r="V14" s="343">
        <v>-15.5</v>
      </c>
      <c r="W14" s="17"/>
      <c r="X14"/>
      <c r="Y14"/>
      <c r="Z14"/>
      <c r="AA14"/>
      <c r="AB14"/>
    </row>
    <row r="15" spans="1:29" s="89" customFormat="1" x14ac:dyDescent="0.25">
      <c r="A15" s="65"/>
      <c r="B15" s="65"/>
      <c r="C15" s="65"/>
      <c r="D15" s="63"/>
      <c r="E15" s="29"/>
      <c r="F15" s="66"/>
      <c r="G15" s="29"/>
      <c r="H15" s="57"/>
      <c r="I15" s="29"/>
      <c r="J15" s="66"/>
      <c r="K15" s="29"/>
      <c r="L15" s="57"/>
      <c r="M15" s="29"/>
      <c r="N15" s="66"/>
      <c r="O15" s="59"/>
      <c r="P15" s="66"/>
      <c r="Q15" s="297"/>
      <c r="R15" s="29"/>
      <c r="S15" s="29"/>
      <c r="T15" s="59"/>
      <c r="U15" s="93"/>
      <c r="V15" s="409"/>
      <c r="W15" s="104"/>
      <c r="X15"/>
      <c r="Y15"/>
      <c r="Z15"/>
      <c r="AA15"/>
    </row>
    <row r="16" spans="1:29" x14ac:dyDescent="0.25">
      <c r="A16" s="100" t="s">
        <v>70</v>
      </c>
      <c r="B16" s="131"/>
      <c r="C16" s="100" t="s">
        <v>66</v>
      </c>
      <c r="D16" s="54"/>
      <c r="E16" s="76">
        <v>1785</v>
      </c>
      <c r="F16" s="67"/>
      <c r="G16" s="76">
        <v>1498</v>
      </c>
      <c r="H16" s="67"/>
      <c r="I16" s="76">
        <v>1425</v>
      </c>
      <c r="J16" s="67"/>
      <c r="K16" s="76">
        <v>1301</v>
      </c>
      <c r="L16" s="67"/>
      <c r="M16" s="76">
        <v>1729</v>
      </c>
      <c r="N16" s="67"/>
      <c r="O16" s="76">
        <v>1657</v>
      </c>
      <c r="P16" s="67"/>
      <c r="Q16" s="299"/>
      <c r="R16" s="76">
        <v>1926</v>
      </c>
      <c r="S16" s="59"/>
      <c r="T16" s="76">
        <v>1742</v>
      </c>
      <c r="U16" s="59"/>
      <c r="V16" s="341">
        <v>10.6</v>
      </c>
      <c r="W16" s="17"/>
    </row>
    <row r="17" spans="1:27" x14ac:dyDescent="0.25">
      <c r="A17" s="100" t="s">
        <v>71</v>
      </c>
      <c r="B17" s="131"/>
      <c r="C17" s="100" t="s">
        <v>72</v>
      </c>
      <c r="D17" s="54"/>
      <c r="E17" s="76">
        <v>1127</v>
      </c>
      <c r="F17" s="67"/>
      <c r="G17" s="76">
        <v>1023</v>
      </c>
      <c r="H17" s="67"/>
      <c r="I17" s="76">
        <v>953</v>
      </c>
      <c r="J17" s="67"/>
      <c r="K17" s="76">
        <v>853</v>
      </c>
      <c r="L17" s="67"/>
      <c r="M17" s="76">
        <v>353</v>
      </c>
      <c r="N17" s="67"/>
      <c r="O17" s="76">
        <v>849</v>
      </c>
      <c r="P17" s="67"/>
      <c r="Q17" s="299"/>
      <c r="R17" s="76">
        <v>24</v>
      </c>
      <c r="S17" s="59"/>
      <c r="T17" s="76">
        <v>1172</v>
      </c>
      <c r="U17" s="59"/>
      <c r="V17" s="341">
        <v>-98</v>
      </c>
      <c r="W17" s="17"/>
    </row>
    <row r="18" spans="1:27" x14ac:dyDescent="0.25">
      <c r="A18" s="100" t="s">
        <v>73</v>
      </c>
      <c r="B18" s="131"/>
      <c r="C18" s="100" t="s">
        <v>72</v>
      </c>
      <c r="D18" s="54"/>
      <c r="E18" s="245" t="s">
        <v>63</v>
      </c>
      <c r="F18" s="67"/>
      <c r="G18" s="245" t="s">
        <v>63</v>
      </c>
      <c r="H18" s="67"/>
      <c r="I18" s="245" t="s">
        <v>63</v>
      </c>
      <c r="J18" s="67"/>
      <c r="K18" s="245">
        <v>5</v>
      </c>
      <c r="L18" s="67"/>
      <c r="M18" s="245" t="s">
        <v>63</v>
      </c>
      <c r="N18" s="67"/>
      <c r="O18" s="245">
        <v>4</v>
      </c>
      <c r="P18" s="67"/>
      <c r="Q18" s="299"/>
      <c r="R18" s="245" t="s">
        <v>63</v>
      </c>
      <c r="S18" s="59"/>
      <c r="T18" s="245" t="s">
        <v>63</v>
      </c>
      <c r="U18" s="59"/>
      <c r="V18" s="245" t="s">
        <v>63</v>
      </c>
      <c r="W18" s="17"/>
      <c r="Y18" s="259"/>
    </row>
    <row r="19" spans="1:27" x14ac:dyDescent="0.25">
      <c r="A19" s="100" t="s">
        <v>74</v>
      </c>
      <c r="B19" s="131"/>
      <c r="C19" s="100" t="s">
        <v>72</v>
      </c>
      <c r="D19" s="54"/>
      <c r="E19" s="76">
        <v>597</v>
      </c>
      <c r="F19" s="67"/>
      <c r="G19" s="76">
        <v>30</v>
      </c>
      <c r="H19" s="67"/>
      <c r="I19" s="76">
        <v>465</v>
      </c>
      <c r="J19" s="67"/>
      <c r="K19" s="76">
        <v>13</v>
      </c>
      <c r="L19" s="67"/>
      <c r="M19" s="76">
        <v>513</v>
      </c>
      <c r="N19" s="67"/>
      <c r="O19" s="76">
        <v>139</v>
      </c>
      <c r="P19" s="67"/>
      <c r="Q19" s="299"/>
      <c r="R19" s="76">
        <v>516</v>
      </c>
      <c r="S19" s="59"/>
      <c r="T19" s="76">
        <v>339</v>
      </c>
      <c r="U19" s="59"/>
      <c r="V19" s="410">
        <v>52.2</v>
      </c>
      <c r="W19" s="17"/>
    </row>
    <row r="20" spans="1:27" s="89" customFormat="1" x14ac:dyDescent="0.25">
      <c r="A20" s="78" t="s">
        <v>53</v>
      </c>
      <c r="B20" s="65"/>
      <c r="C20" s="78"/>
      <c r="D20" s="63"/>
      <c r="E20" s="79">
        <v>3509</v>
      </c>
      <c r="F20" s="66"/>
      <c r="G20" s="80">
        <v>2551</v>
      </c>
      <c r="H20" s="66"/>
      <c r="I20" s="79">
        <v>2843</v>
      </c>
      <c r="J20" s="66"/>
      <c r="K20" s="80">
        <v>2172</v>
      </c>
      <c r="L20" s="66"/>
      <c r="M20" s="79">
        <v>2595</v>
      </c>
      <c r="N20" s="66"/>
      <c r="O20" s="80">
        <v>2649</v>
      </c>
      <c r="P20" s="66"/>
      <c r="Q20" s="297"/>
      <c r="R20" s="79">
        <v>2466</v>
      </c>
      <c r="S20" s="29"/>
      <c r="T20" s="80">
        <v>3253</v>
      </c>
      <c r="U20" s="29"/>
      <c r="V20" s="343">
        <v>-24.2</v>
      </c>
      <c r="W20" s="17"/>
      <c r="X20"/>
      <c r="Y20" s="259"/>
      <c r="Z20"/>
      <c r="AA20"/>
    </row>
    <row r="21" spans="1:27" s="89" customFormat="1" x14ac:dyDescent="0.25">
      <c r="A21" s="78"/>
      <c r="B21" s="65"/>
      <c r="C21" s="78"/>
      <c r="D21" s="63"/>
      <c r="E21" s="79"/>
      <c r="F21" s="66"/>
      <c r="G21" s="79"/>
      <c r="H21" s="66"/>
      <c r="I21" s="79"/>
      <c r="J21" s="66"/>
      <c r="K21" s="79"/>
      <c r="L21" s="66"/>
      <c r="M21" s="79"/>
      <c r="N21" s="66"/>
      <c r="O21" s="80"/>
      <c r="P21" s="66"/>
      <c r="Q21" s="297"/>
      <c r="R21" s="79"/>
      <c r="S21" s="29"/>
      <c r="T21" s="80"/>
      <c r="U21" s="29"/>
      <c r="V21" s="507"/>
      <c r="W21" s="17"/>
      <c r="X21"/>
      <c r="Y21"/>
      <c r="Z21"/>
      <c r="AA21"/>
    </row>
    <row r="22" spans="1:27" s="89" customFormat="1" x14ac:dyDescent="0.25">
      <c r="A22" s="78" t="s">
        <v>54</v>
      </c>
      <c r="B22" s="65"/>
      <c r="C22" s="78"/>
      <c r="D22" s="63"/>
      <c r="E22" s="79">
        <v>469047</v>
      </c>
      <c r="F22" s="66"/>
      <c r="G22" s="80">
        <v>501210</v>
      </c>
      <c r="H22" s="66"/>
      <c r="I22" s="79">
        <v>402487</v>
      </c>
      <c r="J22" s="66"/>
      <c r="K22" s="80">
        <v>452686</v>
      </c>
      <c r="L22" s="66"/>
      <c r="M22" s="79">
        <v>415160</v>
      </c>
      <c r="N22" s="66"/>
      <c r="O22" s="80">
        <v>513519</v>
      </c>
      <c r="P22" s="66"/>
      <c r="Q22" s="297"/>
      <c r="R22" s="79">
        <v>406217</v>
      </c>
      <c r="S22" s="29"/>
      <c r="T22" s="80">
        <v>405458</v>
      </c>
      <c r="U22" s="29"/>
      <c r="V22" s="257">
        <v>0.2</v>
      </c>
      <c r="W22" s="17"/>
      <c r="X22"/>
      <c r="Y22" s="259"/>
      <c r="Z22"/>
      <c r="AA22"/>
    </row>
    <row r="23" spans="1:27" x14ac:dyDescent="0.25">
      <c r="A23" s="69"/>
      <c r="B23" s="69"/>
      <c r="C23" s="69"/>
      <c r="D23" s="69"/>
      <c r="E23" s="90"/>
      <c r="F23" s="94"/>
      <c r="G23" s="90"/>
      <c r="H23" s="90"/>
      <c r="I23" s="90"/>
      <c r="J23" s="94"/>
      <c r="K23" s="90"/>
      <c r="L23" s="90"/>
      <c r="M23" s="90"/>
      <c r="N23" s="90">
        <f>N9+N14+N20</f>
        <v>0</v>
      </c>
      <c r="O23" s="90"/>
      <c r="P23" s="94"/>
      <c r="Q23" s="232"/>
      <c r="R23" s="90"/>
      <c r="S23" s="90"/>
      <c r="T23" s="90"/>
      <c r="U23" s="94"/>
      <c r="V23" s="508"/>
      <c r="W23" s="17"/>
    </row>
    <row r="24" spans="1:27" ht="44.25" customHeight="1" x14ac:dyDescent="0.25">
      <c r="A24" s="101" t="s">
        <v>75</v>
      </c>
      <c r="B24" s="95"/>
      <c r="C24" s="102"/>
      <c r="D24" s="96"/>
      <c r="E24" s="103">
        <v>171079</v>
      </c>
      <c r="F24" s="97"/>
      <c r="G24" s="103">
        <v>161616</v>
      </c>
      <c r="H24" s="12"/>
      <c r="I24" s="103">
        <v>150560</v>
      </c>
      <c r="J24" s="97"/>
      <c r="K24" s="103">
        <v>174623</v>
      </c>
      <c r="L24" s="12"/>
      <c r="M24" s="103">
        <v>142769</v>
      </c>
      <c r="N24" s="97"/>
      <c r="O24" s="103">
        <v>193547</v>
      </c>
      <c r="P24" s="97"/>
      <c r="Q24" s="437"/>
      <c r="R24" s="103">
        <v>137423</v>
      </c>
      <c r="S24" s="418"/>
      <c r="T24" s="103">
        <v>144128</v>
      </c>
      <c r="U24" s="97"/>
      <c r="V24" s="346">
        <v>-4.7</v>
      </c>
      <c r="W24" s="207"/>
      <c r="Y24" s="259"/>
    </row>
    <row r="25" spans="1:27" x14ac:dyDescent="0.25">
      <c r="A25" s="198"/>
      <c r="B25" s="198"/>
      <c r="C25" s="199"/>
      <c r="D25" s="199"/>
      <c r="E25" s="200"/>
      <c r="F25" s="201"/>
      <c r="G25" s="200"/>
      <c r="H25" s="438"/>
      <c r="I25" s="418"/>
      <c r="J25" s="97"/>
      <c r="K25" s="418"/>
      <c r="L25" s="12"/>
      <c r="M25" s="418"/>
      <c r="N25" s="97"/>
      <c r="O25" s="418"/>
      <c r="P25" s="97"/>
      <c r="Q25" s="437"/>
      <c r="R25" s="418"/>
      <c r="S25" s="418"/>
      <c r="T25" s="200"/>
      <c r="U25" s="97"/>
      <c r="V25" s="509"/>
      <c r="W25" s="207"/>
    </row>
    <row r="26" spans="1:27" x14ac:dyDescent="0.25">
      <c r="A26" s="202" t="s">
        <v>76</v>
      </c>
      <c r="B26" s="198"/>
      <c r="C26" s="203" t="s">
        <v>26</v>
      </c>
      <c r="D26" s="199"/>
      <c r="E26" s="439">
        <v>8.6</v>
      </c>
      <c r="F26" s="201"/>
      <c r="G26" s="441">
        <v>10</v>
      </c>
      <c r="H26" s="438"/>
      <c r="I26" s="439">
        <v>8.6</v>
      </c>
      <c r="J26" s="97"/>
      <c r="K26" s="440">
        <v>11.6</v>
      </c>
      <c r="L26" s="12"/>
      <c r="M26" s="439">
        <v>10.9</v>
      </c>
      <c r="N26" s="97"/>
      <c r="O26" s="439">
        <v>9.1</v>
      </c>
      <c r="P26" s="97"/>
      <c r="Q26" s="442"/>
      <c r="R26" s="440">
        <v>15.4</v>
      </c>
      <c r="S26" s="91"/>
      <c r="T26" s="439">
        <v>9.4</v>
      </c>
      <c r="U26" s="97"/>
      <c r="V26" s="426" t="s">
        <v>311</v>
      </c>
      <c r="W26" s="207"/>
      <c r="Y26" s="259"/>
    </row>
    <row r="27" spans="1:27" x14ac:dyDescent="0.25">
      <c r="A27" s="202" t="s">
        <v>77</v>
      </c>
      <c r="B27" s="198"/>
      <c r="C27" s="203" t="s">
        <v>26</v>
      </c>
      <c r="D27" s="199"/>
      <c r="E27" s="439">
        <v>4.8</v>
      </c>
      <c r="F27" s="201"/>
      <c r="G27" s="441">
        <v>4.4000000000000004</v>
      </c>
      <c r="H27" s="438"/>
      <c r="I27" s="439">
        <v>3.4</v>
      </c>
      <c r="J27" s="97"/>
      <c r="K27" s="440">
        <v>5.4</v>
      </c>
      <c r="L27" s="12"/>
      <c r="M27" s="439">
        <v>3.1</v>
      </c>
      <c r="N27" s="97"/>
      <c r="O27" s="439">
        <v>6.4</v>
      </c>
      <c r="P27" s="97"/>
      <c r="Q27" s="442"/>
      <c r="R27" s="440">
        <v>4.2</v>
      </c>
      <c r="S27" s="91"/>
      <c r="T27" s="439">
        <v>6.9</v>
      </c>
      <c r="U27" s="97"/>
      <c r="V27" s="426" t="s">
        <v>312</v>
      </c>
      <c r="W27" s="207"/>
    </row>
    <row r="28" spans="1:27" x14ac:dyDescent="0.25">
      <c r="A28" s="202" t="s">
        <v>78</v>
      </c>
      <c r="B28" s="198"/>
      <c r="C28" s="203" t="s">
        <v>26</v>
      </c>
      <c r="D28" s="199"/>
      <c r="E28" s="439">
        <v>52.9</v>
      </c>
      <c r="F28" s="201"/>
      <c r="G28" s="441">
        <v>51.7</v>
      </c>
      <c r="H28" s="438"/>
      <c r="I28" s="439">
        <v>59.2</v>
      </c>
      <c r="J28" s="97"/>
      <c r="K28" s="440">
        <v>53.8</v>
      </c>
      <c r="L28" s="12"/>
      <c r="M28" s="439">
        <v>52.9</v>
      </c>
      <c r="N28" s="97"/>
      <c r="O28" s="439">
        <v>55.1</v>
      </c>
      <c r="P28" s="97"/>
      <c r="Q28" s="442"/>
      <c r="R28" s="440">
        <v>48.6</v>
      </c>
      <c r="S28" s="91"/>
      <c r="T28" s="439">
        <v>53</v>
      </c>
      <c r="U28" s="97"/>
      <c r="V28" s="426" t="s">
        <v>313</v>
      </c>
      <c r="W28" s="207"/>
      <c r="Y28" s="259"/>
    </row>
    <row r="29" spans="1:27" x14ac:dyDescent="0.25">
      <c r="A29" s="95"/>
      <c r="B29" s="95"/>
      <c r="C29" s="96"/>
      <c r="D29" s="96"/>
      <c r="E29" s="98"/>
      <c r="F29" s="96"/>
      <c r="G29" s="98"/>
      <c r="H29" s="91"/>
      <c r="I29" s="98"/>
      <c r="J29" s="96"/>
      <c r="K29" s="98"/>
      <c r="L29" s="91"/>
      <c r="M29" s="98"/>
      <c r="N29" s="96"/>
      <c r="O29" s="98"/>
      <c r="P29" s="96"/>
      <c r="Q29" s="443"/>
      <c r="R29" s="444"/>
      <c r="S29" s="444"/>
      <c r="T29" s="444"/>
      <c r="U29" s="445"/>
      <c r="V29" s="446"/>
      <c r="W29" s="86"/>
    </row>
    <row r="30" spans="1:27" x14ac:dyDescent="0.25">
      <c r="A30" s="92" t="s">
        <v>79</v>
      </c>
      <c r="B30" s="92"/>
      <c r="C30" s="61"/>
      <c r="D30" s="61"/>
      <c r="E30" s="61"/>
      <c r="F30" s="61"/>
      <c r="G30" s="61"/>
      <c r="H30" s="91"/>
      <c r="I30" s="61"/>
      <c r="J30" s="61"/>
      <c r="K30" s="61"/>
      <c r="L30" s="91"/>
      <c r="M30" s="61"/>
      <c r="N30" s="61"/>
      <c r="O30" s="61"/>
      <c r="P30" s="61"/>
      <c r="Q30" s="61"/>
      <c r="R30" s="61"/>
      <c r="S30" s="61"/>
      <c r="T30" s="61"/>
      <c r="U30" s="61"/>
      <c r="V30" s="91"/>
      <c r="Y30" s="259"/>
    </row>
    <row r="31" spans="1:27" x14ac:dyDescent="0.25">
      <c r="A31" s="92" t="s">
        <v>80</v>
      </c>
      <c r="B31" s="92"/>
      <c r="C31" s="61"/>
      <c r="D31" s="61"/>
      <c r="E31" s="61"/>
      <c r="F31" s="61"/>
      <c r="G31" s="61"/>
      <c r="H31" s="91"/>
      <c r="I31" s="61"/>
      <c r="J31" s="61"/>
      <c r="K31" s="61"/>
      <c r="L31" s="91"/>
      <c r="M31" s="61"/>
      <c r="N31" s="61"/>
      <c r="O31" s="61"/>
      <c r="P31" s="61"/>
      <c r="Q31" s="61"/>
      <c r="R31" s="61"/>
      <c r="S31" s="61"/>
      <c r="T31" s="61"/>
      <c r="U31" s="61"/>
      <c r="V31" s="91"/>
    </row>
    <row r="32" spans="1:27" x14ac:dyDescent="0.25">
      <c r="A32" s="92" t="s">
        <v>81</v>
      </c>
      <c r="B32" s="92"/>
      <c r="C32" s="61"/>
      <c r="D32" s="61"/>
      <c r="E32" s="61"/>
      <c r="F32" s="61"/>
      <c r="G32" s="61"/>
      <c r="H32" s="91"/>
      <c r="I32" s="61"/>
      <c r="J32" s="61"/>
      <c r="K32" s="61"/>
      <c r="L32" s="91"/>
      <c r="M32" s="61"/>
      <c r="N32" s="61"/>
      <c r="O32" s="61"/>
      <c r="P32" s="61"/>
      <c r="Q32" s="61"/>
      <c r="R32" s="61"/>
      <c r="S32" s="61"/>
      <c r="T32" s="61"/>
      <c r="U32" s="61"/>
      <c r="V32" s="91"/>
      <c r="Y32" s="259"/>
    </row>
    <row r="33" spans="1:28" x14ac:dyDescent="0.25">
      <c r="A33" s="61"/>
      <c r="B33" s="61"/>
      <c r="C33" s="54"/>
      <c r="D33" s="54"/>
      <c r="E33" s="54"/>
      <c r="F33" s="54"/>
      <c r="G33" s="54"/>
      <c r="H33" s="54"/>
      <c r="I33" s="54"/>
      <c r="J33" s="54"/>
      <c r="K33" s="54"/>
      <c r="L33" s="54"/>
      <c r="M33" s="54"/>
      <c r="N33" s="54"/>
      <c r="O33" s="54"/>
      <c r="P33" s="54"/>
      <c r="Q33" s="54"/>
      <c r="R33" s="54"/>
      <c r="S33" s="54"/>
      <c r="T33" s="54"/>
      <c r="U33" s="54"/>
      <c r="V33" s="54"/>
    </row>
    <row r="34" spans="1:28" x14ac:dyDescent="0.25">
      <c r="A34" s="240" t="s">
        <v>82</v>
      </c>
      <c r="B34" s="62"/>
      <c r="C34" s="63"/>
      <c r="D34" s="63"/>
      <c r="E34" s="63"/>
      <c r="F34" s="63"/>
      <c r="G34" s="54"/>
      <c r="H34" s="63"/>
      <c r="I34" s="63"/>
      <c r="J34" s="63"/>
      <c r="K34" s="54"/>
      <c r="L34" s="63"/>
      <c r="M34" s="63"/>
      <c r="N34" s="63"/>
      <c r="O34" s="63"/>
      <c r="P34" s="63"/>
      <c r="Q34" s="54"/>
      <c r="R34" s="54"/>
      <c r="S34" s="54"/>
      <c r="T34" s="54"/>
      <c r="U34" s="63"/>
      <c r="V34" s="63"/>
      <c r="Y34" s="259"/>
    </row>
    <row r="35" spans="1:28" x14ac:dyDescent="0.25">
      <c r="A35" s="54"/>
      <c r="B35" s="54"/>
      <c r="C35" s="54"/>
      <c r="D35" s="54"/>
      <c r="E35" s="54"/>
      <c r="F35" s="54"/>
      <c r="G35" s="54"/>
      <c r="H35" s="54"/>
      <c r="I35" s="54"/>
      <c r="J35" s="54"/>
      <c r="K35" s="54"/>
      <c r="L35" s="54"/>
      <c r="M35" s="54"/>
      <c r="N35" s="54"/>
      <c r="O35" s="54"/>
      <c r="P35" s="54"/>
      <c r="Q35" s="54"/>
      <c r="R35" s="54"/>
      <c r="S35" s="54"/>
      <c r="T35" s="54"/>
      <c r="U35" s="54"/>
      <c r="V35" s="54"/>
    </row>
    <row r="36" spans="1:28" ht="15.75" thickBot="1" x14ac:dyDescent="0.3">
      <c r="A36" s="63"/>
      <c r="B36" s="63"/>
      <c r="C36" s="54"/>
      <c r="D36" s="54"/>
      <c r="E36" s="34" t="s">
        <v>13</v>
      </c>
      <c r="F36" s="16"/>
      <c r="G36" s="35" t="s">
        <v>14</v>
      </c>
      <c r="H36" s="16"/>
      <c r="I36" s="34" t="s">
        <v>15</v>
      </c>
      <c r="J36" s="16"/>
      <c r="K36" s="35" t="s">
        <v>16</v>
      </c>
      <c r="L36" s="16"/>
      <c r="M36" s="34" t="s">
        <v>17</v>
      </c>
      <c r="N36" s="16"/>
      <c r="O36" s="35" t="s">
        <v>18</v>
      </c>
      <c r="P36" s="16"/>
      <c r="Q36" s="504"/>
      <c r="R36" s="304" t="s">
        <v>299</v>
      </c>
      <c r="S36" s="505"/>
      <c r="T36" s="506" t="s">
        <v>12</v>
      </c>
      <c r="U36" s="52"/>
      <c r="V36" s="50" t="s">
        <v>19</v>
      </c>
      <c r="W36" s="51"/>
      <c r="Y36" s="259"/>
    </row>
    <row r="37" spans="1:28" x14ac:dyDescent="0.25">
      <c r="A37" s="63"/>
      <c r="B37" s="63"/>
      <c r="C37" s="54"/>
      <c r="D37" s="54"/>
      <c r="E37" s="55"/>
      <c r="F37" s="55"/>
      <c r="G37" s="64"/>
      <c r="H37" s="55"/>
      <c r="I37" s="55"/>
      <c r="J37" s="55"/>
      <c r="K37" s="64"/>
      <c r="L37" s="55"/>
      <c r="M37" s="55"/>
      <c r="N37" s="55"/>
      <c r="O37" s="55"/>
      <c r="P37" s="55"/>
      <c r="Q37" s="298"/>
      <c r="R37" s="64"/>
      <c r="S37" s="64"/>
      <c r="T37" s="64"/>
      <c r="U37" s="55"/>
      <c r="V37" s="55"/>
      <c r="W37" s="17"/>
    </row>
    <row r="38" spans="1:28" x14ac:dyDescent="0.25">
      <c r="A38" s="100" t="s">
        <v>83</v>
      </c>
      <c r="B38" s="131"/>
      <c r="C38" s="100"/>
      <c r="D38" s="54"/>
      <c r="E38" s="76">
        <v>2196</v>
      </c>
      <c r="F38" s="67" t="e">
        <v>#N/A</v>
      </c>
      <c r="G38" s="76">
        <v>4679</v>
      </c>
      <c r="H38" s="67"/>
      <c r="I38" s="76">
        <v>1111</v>
      </c>
      <c r="J38" s="67" t="e">
        <v>#N/A</v>
      </c>
      <c r="K38" s="76">
        <v>1465</v>
      </c>
      <c r="L38" s="67"/>
      <c r="M38" s="76">
        <v>884</v>
      </c>
      <c r="N38" s="67"/>
      <c r="O38" s="76">
        <v>1528</v>
      </c>
      <c r="P38" s="67"/>
      <c r="Q38" s="299"/>
      <c r="R38" s="76">
        <v>2385</v>
      </c>
      <c r="S38" s="59"/>
      <c r="T38" s="76">
        <v>1889</v>
      </c>
      <c r="U38" s="59"/>
      <c r="V38" s="255">
        <v>26.3</v>
      </c>
      <c r="W38" s="17"/>
      <c r="Y38" s="259"/>
    </row>
    <row r="39" spans="1:28" ht="26.25" x14ac:dyDescent="0.25">
      <c r="A39" s="100" t="s">
        <v>84</v>
      </c>
      <c r="B39" s="131"/>
      <c r="C39" s="100"/>
      <c r="D39" s="54"/>
      <c r="E39" s="76">
        <v>5670</v>
      </c>
      <c r="F39" s="67"/>
      <c r="G39" s="76">
        <v>5068</v>
      </c>
      <c r="H39" s="67"/>
      <c r="I39" s="76">
        <v>2366</v>
      </c>
      <c r="J39" s="67"/>
      <c r="K39" s="76">
        <v>3080</v>
      </c>
      <c r="L39" s="67"/>
      <c r="M39" s="76">
        <v>1930</v>
      </c>
      <c r="N39" s="67"/>
      <c r="O39" s="76">
        <v>2221</v>
      </c>
      <c r="P39" s="67"/>
      <c r="Q39" s="299"/>
      <c r="R39" s="76">
        <v>2938</v>
      </c>
      <c r="S39" s="59"/>
      <c r="T39" s="76">
        <v>4833</v>
      </c>
      <c r="U39" s="59"/>
      <c r="V39" s="255">
        <v>-39.200000000000003</v>
      </c>
      <c r="W39" s="17"/>
    </row>
    <row r="40" spans="1:28" ht="26.25" x14ac:dyDescent="0.25">
      <c r="A40" s="100" t="s">
        <v>85</v>
      </c>
      <c r="B40" s="131"/>
      <c r="C40" s="100"/>
      <c r="D40" s="54"/>
      <c r="E40" s="76">
        <v>8360</v>
      </c>
      <c r="F40" s="67"/>
      <c r="G40" s="76">
        <v>5638</v>
      </c>
      <c r="H40" s="67"/>
      <c r="I40" s="76">
        <v>3679</v>
      </c>
      <c r="J40" s="67"/>
      <c r="K40" s="76">
        <v>3506</v>
      </c>
      <c r="L40" s="67"/>
      <c r="M40" s="76">
        <v>5456</v>
      </c>
      <c r="N40" s="67"/>
      <c r="O40" s="76">
        <v>3623</v>
      </c>
      <c r="P40" s="67"/>
      <c r="Q40" s="299"/>
      <c r="R40" s="76">
        <v>7760</v>
      </c>
      <c r="S40" s="29"/>
      <c r="T40" s="76">
        <v>7051</v>
      </c>
      <c r="U40" s="59"/>
      <c r="V40" s="407">
        <v>10.1</v>
      </c>
      <c r="W40" s="17"/>
      <c r="Y40" s="259"/>
    </row>
    <row r="41" spans="1:28" ht="26.25" x14ac:dyDescent="0.25">
      <c r="A41" s="100" t="s">
        <v>86</v>
      </c>
      <c r="B41" s="131"/>
      <c r="C41" s="100"/>
      <c r="D41" s="54"/>
      <c r="E41" s="76">
        <v>3713</v>
      </c>
      <c r="F41" s="67"/>
      <c r="G41" s="76">
        <v>3972</v>
      </c>
      <c r="H41" s="67"/>
      <c r="I41" s="76">
        <v>1263</v>
      </c>
      <c r="J41" s="67"/>
      <c r="K41" s="76">
        <v>1770</v>
      </c>
      <c r="L41" s="67"/>
      <c r="M41" s="76">
        <v>2676</v>
      </c>
      <c r="N41" s="67"/>
      <c r="O41" s="76">
        <v>1482</v>
      </c>
      <c r="P41" s="67"/>
      <c r="Q41" s="299"/>
      <c r="R41" s="76">
        <v>3696</v>
      </c>
      <c r="S41" s="59"/>
      <c r="T41" s="76">
        <v>2879</v>
      </c>
      <c r="U41" s="59"/>
      <c r="V41" s="303">
        <v>28.4</v>
      </c>
      <c r="W41" s="17"/>
    </row>
    <row r="42" spans="1:28" s="89" customFormat="1" x14ac:dyDescent="0.25">
      <c r="A42" s="78" t="s">
        <v>60</v>
      </c>
      <c r="B42" s="65"/>
      <c r="C42" s="78"/>
      <c r="D42" s="63"/>
      <c r="E42" s="79">
        <v>19939</v>
      </c>
      <c r="F42" s="66" t="e">
        <v>#N/A</v>
      </c>
      <c r="G42" s="80">
        <v>19357</v>
      </c>
      <c r="H42" s="66"/>
      <c r="I42" s="79">
        <v>8419</v>
      </c>
      <c r="J42" s="66" t="e">
        <v>#N/A</v>
      </c>
      <c r="K42" s="80">
        <v>9821</v>
      </c>
      <c r="L42" s="66"/>
      <c r="M42" s="79">
        <v>10946</v>
      </c>
      <c r="N42" s="66"/>
      <c r="O42" s="80">
        <v>8854</v>
      </c>
      <c r="P42" s="66"/>
      <c r="Q42" s="297"/>
      <c r="R42" s="79">
        <v>16779</v>
      </c>
      <c r="S42" s="59"/>
      <c r="T42" s="80">
        <v>16652</v>
      </c>
      <c r="U42" s="29">
        <v>0</v>
      </c>
      <c r="V42" s="257">
        <v>0.8</v>
      </c>
      <c r="W42" s="17"/>
      <c r="X42"/>
      <c r="Y42" s="259"/>
      <c r="Z42"/>
      <c r="AA42"/>
    </row>
    <row r="43" spans="1:28" x14ac:dyDescent="0.25">
      <c r="A43" s="69"/>
      <c r="B43" s="69"/>
      <c r="C43" s="69"/>
      <c r="D43" s="69"/>
      <c r="E43" s="70"/>
      <c r="F43" s="69"/>
      <c r="G43" s="70"/>
      <c r="H43" s="70"/>
      <c r="I43" s="70"/>
      <c r="J43" s="69"/>
      <c r="K43" s="70"/>
      <c r="L43" s="70"/>
      <c r="M43" s="70"/>
      <c r="N43" s="69"/>
      <c r="O43" s="70"/>
      <c r="P43" s="69"/>
      <c r="Q43" s="105"/>
      <c r="R43" s="300"/>
      <c r="S43" s="74"/>
      <c r="T43" s="84"/>
      <c r="U43" s="85"/>
      <c r="V43" s="84"/>
      <c r="W43" s="86"/>
    </row>
    <row r="44" spans="1:28" x14ac:dyDescent="0.25">
      <c r="A44" s="72"/>
      <c r="B44" s="72"/>
      <c r="C44" s="54"/>
      <c r="D44" s="54"/>
      <c r="E44" s="54"/>
      <c r="F44" s="54"/>
      <c r="G44" s="54"/>
      <c r="H44" s="54"/>
      <c r="I44" s="54"/>
      <c r="J44" s="54"/>
      <c r="K44" s="54"/>
      <c r="L44" s="54"/>
      <c r="M44" s="54"/>
      <c r="N44" s="54"/>
      <c r="O44" s="54"/>
      <c r="P44" s="54"/>
      <c r="Q44" s="54"/>
      <c r="R44" s="54"/>
      <c r="S44" s="54"/>
      <c r="T44" s="54"/>
      <c r="U44" s="54"/>
      <c r="V44" s="54"/>
      <c r="Y44" s="259"/>
    </row>
    <row r="45" spans="1:28" x14ac:dyDescent="0.25">
      <c r="A45" s="54"/>
      <c r="B45" s="54"/>
      <c r="C45" s="54"/>
      <c r="D45" s="54"/>
      <c r="E45" s="54"/>
      <c r="F45" s="54"/>
      <c r="G45" s="54"/>
      <c r="H45" s="54"/>
      <c r="I45" s="54"/>
      <c r="J45" s="54"/>
      <c r="K45" s="54"/>
      <c r="L45" s="54"/>
      <c r="M45" s="54"/>
      <c r="N45" s="54"/>
      <c r="O45" s="54"/>
      <c r="P45" s="54"/>
      <c r="Q45" s="54"/>
      <c r="R45" s="54"/>
      <c r="S45" s="54"/>
      <c r="T45" s="54"/>
      <c r="U45" s="54"/>
      <c r="V45" s="54"/>
      <c r="AB45" s="64"/>
    </row>
    <row r="46" spans="1:28" x14ac:dyDescent="0.25">
      <c r="A46" s="495" t="s">
        <v>87</v>
      </c>
      <c r="B46" s="496"/>
      <c r="C46" s="494"/>
      <c r="D46" s="494"/>
      <c r="E46" s="494"/>
      <c r="F46" s="494"/>
      <c r="G46" s="494"/>
      <c r="H46" s="494"/>
      <c r="I46" s="494"/>
      <c r="J46" s="494"/>
      <c r="K46" s="494"/>
      <c r="L46" s="494"/>
      <c r="M46" s="494"/>
      <c r="N46" s="494"/>
      <c r="O46" s="494"/>
      <c r="P46" s="494"/>
      <c r="Q46" s="494"/>
      <c r="R46" s="494"/>
      <c r="S46" s="494"/>
      <c r="T46" s="54"/>
      <c r="U46" s="494"/>
      <c r="V46" s="494"/>
      <c r="Y46" s="259"/>
      <c r="AB46" s="59"/>
    </row>
    <row r="47" spans="1:28" x14ac:dyDescent="0.25">
      <c r="A47" s="494"/>
      <c r="B47" s="494"/>
      <c r="C47" s="494"/>
      <c r="D47" s="494"/>
      <c r="E47" s="494"/>
      <c r="F47" s="494"/>
      <c r="G47" s="494"/>
      <c r="H47" s="494"/>
      <c r="I47" s="494"/>
      <c r="J47" s="494"/>
      <c r="K47" s="494"/>
      <c r="L47" s="494"/>
      <c r="M47" s="494"/>
      <c r="N47" s="494"/>
      <c r="O47" s="494"/>
      <c r="P47" s="494"/>
      <c r="Q47" s="494"/>
      <c r="R47" s="494"/>
      <c r="S47" s="494"/>
      <c r="T47" s="54"/>
      <c r="U47" s="494"/>
      <c r="V47" s="494"/>
      <c r="AB47" s="59"/>
    </row>
    <row r="48" spans="1:28" ht="15.75" thickBot="1" x14ac:dyDescent="0.3">
      <c r="A48" s="493"/>
      <c r="B48" s="493"/>
      <c r="C48" s="494"/>
      <c r="D48" s="494"/>
      <c r="E48" s="492" t="s">
        <v>13</v>
      </c>
      <c r="F48" s="491"/>
      <c r="G48" s="490" t="s">
        <v>14</v>
      </c>
      <c r="H48" s="491"/>
      <c r="I48" s="492" t="s">
        <v>15</v>
      </c>
      <c r="J48" s="491"/>
      <c r="K48" s="490" t="s">
        <v>16</v>
      </c>
      <c r="L48" s="491"/>
      <c r="M48" s="492" t="s">
        <v>17</v>
      </c>
      <c r="N48" s="491"/>
      <c r="O48" s="35" t="s">
        <v>18</v>
      </c>
      <c r="P48" s="491"/>
      <c r="Q48" s="510"/>
      <c r="R48" s="304" t="s">
        <v>299</v>
      </c>
      <c r="S48" s="505"/>
      <c r="T48" s="506" t="s">
        <v>12</v>
      </c>
      <c r="U48" s="52"/>
      <c r="V48" s="50" t="s">
        <v>19</v>
      </c>
      <c r="W48" s="51"/>
      <c r="Y48" s="259"/>
      <c r="AB48" s="29"/>
    </row>
    <row r="49" spans="1:28" x14ac:dyDescent="0.25">
      <c r="A49" s="493"/>
      <c r="B49" s="493"/>
      <c r="C49" s="494"/>
      <c r="D49" s="494"/>
      <c r="E49" s="489"/>
      <c r="F49" s="489"/>
      <c r="G49" s="488"/>
      <c r="H49" s="489"/>
      <c r="I49" s="489"/>
      <c r="J49" s="489"/>
      <c r="K49" s="488"/>
      <c r="L49" s="489"/>
      <c r="M49" s="489"/>
      <c r="N49" s="489"/>
      <c r="O49" s="489"/>
      <c r="P49" s="489"/>
      <c r="Q49" s="487"/>
      <c r="S49" s="488"/>
      <c r="T49" s="64"/>
      <c r="U49" s="489"/>
      <c r="V49" s="489"/>
      <c r="W49" s="17"/>
      <c r="AB49" s="59"/>
    </row>
    <row r="50" spans="1:28" x14ac:dyDescent="0.25">
      <c r="A50" s="486" t="s">
        <v>88</v>
      </c>
      <c r="B50" s="485"/>
      <c r="C50" s="486"/>
      <c r="D50" s="494"/>
      <c r="E50" s="458">
        <v>410930</v>
      </c>
      <c r="F50" s="484"/>
      <c r="G50" s="458">
        <v>436803</v>
      </c>
      <c r="H50" s="484"/>
      <c r="I50" s="458">
        <v>311546</v>
      </c>
      <c r="J50" s="484"/>
      <c r="K50" s="458">
        <v>340463</v>
      </c>
      <c r="L50" s="484"/>
      <c r="M50" s="458">
        <v>283895</v>
      </c>
      <c r="N50" s="484"/>
      <c r="O50" s="458">
        <v>346062</v>
      </c>
      <c r="P50" s="484"/>
      <c r="Q50" s="483"/>
      <c r="R50" s="458">
        <v>375993</v>
      </c>
      <c r="S50" s="482"/>
      <c r="T50" s="76">
        <v>422721</v>
      </c>
      <c r="U50" s="482"/>
      <c r="V50" s="481">
        <v>-11.1</v>
      </c>
      <c r="W50" s="17"/>
      <c r="Y50" s="259"/>
      <c r="AB50" s="59"/>
    </row>
    <row r="51" spans="1:28" x14ac:dyDescent="0.25">
      <c r="A51" s="486" t="s">
        <v>89</v>
      </c>
      <c r="B51" s="485"/>
      <c r="C51" s="486"/>
      <c r="D51" s="494"/>
      <c r="E51" s="458">
        <v>27837</v>
      </c>
      <c r="F51" s="484"/>
      <c r="G51" s="458">
        <v>32327</v>
      </c>
      <c r="H51" s="484"/>
      <c r="I51" s="458">
        <v>37043</v>
      </c>
      <c r="J51" s="484"/>
      <c r="K51" s="458">
        <v>27060</v>
      </c>
      <c r="L51" s="484"/>
      <c r="M51" s="458">
        <v>58645</v>
      </c>
      <c r="N51" s="484"/>
      <c r="O51" s="458">
        <v>26143</v>
      </c>
      <c r="P51" s="484"/>
      <c r="Q51" s="483"/>
      <c r="R51" s="458">
        <v>87609</v>
      </c>
      <c r="S51" s="482"/>
      <c r="T51" s="502">
        <v>28374</v>
      </c>
      <c r="U51" s="482"/>
      <c r="V51" s="513" t="s">
        <v>65</v>
      </c>
      <c r="W51" s="17"/>
      <c r="AB51" s="59"/>
    </row>
    <row r="52" spans="1:28" s="89" customFormat="1" x14ac:dyDescent="0.25">
      <c r="A52" s="480" t="s">
        <v>90</v>
      </c>
      <c r="B52" s="479"/>
      <c r="C52" s="480"/>
      <c r="D52" s="493"/>
      <c r="E52" s="476">
        <v>438767</v>
      </c>
      <c r="F52" s="478"/>
      <c r="G52" s="477">
        <v>469130</v>
      </c>
      <c r="H52" s="478"/>
      <c r="I52" s="476">
        <v>348589</v>
      </c>
      <c r="J52" s="478"/>
      <c r="K52" s="477">
        <v>367523</v>
      </c>
      <c r="L52" s="478"/>
      <c r="M52" s="476">
        <v>342540</v>
      </c>
      <c r="N52" s="478"/>
      <c r="O52" s="477">
        <v>372205</v>
      </c>
      <c r="P52" s="478"/>
      <c r="Q52" s="475"/>
      <c r="R52" s="476">
        <v>463602</v>
      </c>
      <c r="S52" s="474"/>
      <c r="T52" s="74">
        <v>451095</v>
      </c>
      <c r="U52" s="474"/>
      <c r="V52" s="473">
        <v>2.8</v>
      </c>
      <c r="W52" s="17"/>
      <c r="X52"/>
      <c r="Y52" s="259"/>
      <c r="Z52"/>
      <c r="AA52"/>
      <c r="AB52" s="59"/>
    </row>
    <row r="53" spans="1:28" s="89" customFormat="1" x14ac:dyDescent="0.25">
      <c r="A53" s="479"/>
      <c r="B53" s="479"/>
      <c r="C53" s="479"/>
      <c r="D53" s="493"/>
      <c r="E53" s="474"/>
      <c r="F53" s="478"/>
      <c r="G53" s="482"/>
      <c r="H53" s="478"/>
      <c r="I53" s="474"/>
      <c r="J53" s="478"/>
      <c r="K53" s="482"/>
      <c r="L53" s="478"/>
      <c r="M53" s="474"/>
      <c r="N53" s="478"/>
      <c r="O53" s="482"/>
      <c r="P53" s="478"/>
      <c r="Q53" s="483"/>
      <c r="R53" s="482"/>
      <c r="S53" s="482"/>
      <c r="T53" s="74"/>
      <c r="U53" s="474"/>
      <c r="V53" s="472"/>
      <c r="W53" s="17"/>
      <c r="X53"/>
      <c r="Y53"/>
      <c r="Z53"/>
      <c r="AA53"/>
      <c r="AB53" s="59"/>
    </row>
    <row r="54" spans="1:28" s="89" customFormat="1" x14ac:dyDescent="0.25">
      <c r="A54" s="480" t="s">
        <v>53</v>
      </c>
      <c r="B54" s="479"/>
      <c r="C54" s="480"/>
      <c r="D54" s="493"/>
      <c r="E54" s="476">
        <v>554</v>
      </c>
      <c r="F54" s="478"/>
      <c r="G54" s="477">
        <v>50</v>
      </c>
      <c r="H54" s="478"/>
      <c r="I54" s="476">
        <v>451</v>
      </c>
      <c r="J54" s="478"/>
      <c r="K54" s="477">
        <v>83</v>
      </c>
      <c r="L54" s="478"/>
      <c r="M54" s="476">
        <v>546</v>
      </c>
      <c r="N54" s="478"/>
      <c r="O54" s="477">
        <v>227</v>
      </c>
      <c r="P54" s="478"/>
      <c r="Q54" s="483"/>
      <c r="R54" s="476">
        <v>584</v>
      </c>
      <c r="S54" s="482"/>
      <c r="T54" s="74">
        <v>373</v>
      </c>
      <c r="U54" s="474"/>
      <c r="V54" s="471">
        <v>56.6</v>
      </c>
      <c r="W54" s="17"/>
      <c r="X54"/>
      <c r="Y54" s="259"/>
      <c r="Z54"/>
      <c r="AA54"/>
      <c r="AB54" s="29"/>
    </row>
    <row r="55" spans="1:28" s="89" customFormat="1" x14ac:dyDescent="0.25">
      <c r="A55" s="479"/>
      <c r="B55" s="479"/>
      <c r="C55" s="493"/>
      <c r="D55" s="493"/>
      <c r="E55" s="474"/>
      <c r="F55" s="478"/>
      <c r="G55" s="482"/>
      <c r="H55" s="470"/>
      <c r="I55" s="474"/>
      <c r="J55" s="478"/>
      <c r="K55" s="482"/>
      <c r="L55" s="470"/>
      <c r="M55" s="474"/>
      <c r="N55" s="478"/>
      <c r="O55" s="482"/>
      <c r="P55" s="478"/>
      <c r="Q55" s="483"/>
      <c r="R55" s="482"/>
      <c r="S55" s="482"/>
      <c r="T55" s="74"/>
      <c r="U55" s="511"/>
      <c r="V55" s="472"/>
      <c r="W55" s="104"/>
      <c r="X55"/>
      <c r="Y55"/>
      <c r="Z55"/>
      <c r="AA55"/>
      <c r="AB55"/>
    </row>
    <row r="56" spans="1:28" s="89" customFormat="1" x14ac:dyDescent="0.25">
      <c r="A56" s="480" t="s">
        <v>51</v>
      </c>
      <c r="B56" s="479"/>
      <c r="C56" s="480"/>
      <c r="D56" s="493"/>
      <c r="E56" s="476">
        <v>525</v>
      </c>
      <c r="F56" s="478"/>
      <c r="G56" s="477">
        <v>477</v>
      </c>
      <c r="H56" s="478"/>
      <c r="I56" s="476">
        <v>74</v>
      </c>
      <c r="J56" s="478"/>
      <c r="K56" s="477">
        <v>430</v>
      </c>
      <c r="L56" s="478"/>
      <c r="M56" s="524" t="s">
        <v>63</v>
      </c>
      <c r="N56" s="478"/>
      <c r="O56" s="477">
        <v>566</v>
      </c>
      <c r="P56" s="478"/>
      <c r="Q56" s="483"/>
      <c r="R56" s="524" t="s">
        <v>63</v>
      </c>
      <c r="S56" s="482"/>
      <c r="T56" s="74">
        <v>569</v>
      </c>
      <c r="U56" s="474"/>
      <c r="V56" s="473">
        <v>-100</v>
      </c>
      <c r="W56" s="17"/>
      <c r="X56"/>
      <c r="Y56" s="259"/>
      <c r="Z56"/>
      <c r="AA56"/>
    </row>
    <row r="57" spans="1:28" s="89" customFormat="1" x14ac:dyDescent="0.25">
      <c r="A57" s="479"/>
      <c r="B57" s="479"/>
      <c r="C57" s="493"/>
      <c r="D57" s="493"/>
      <c r="E57" s="474"/>
      <c r="F57" s="478"/>
      <c r="G57" s="482"/>
      <c r="H57" s="469"/>
      <c r="I57" s="474"/>
      <c r="J57" s="478"/>
      <c r="K57" s="482"/>
      <c r="L57" s="469"/>
      <c r="M57" s="474"/>
      <c r="N57" s="478"/>
      <c r="O57" s="474"/>
      <c r="P57" s="478"/>
      <c r="Q57" s="483"/>
      <c r="R57" s="482"/>
      <c r="S57" s="482"/>
      <c r="T57" s="74"/>
      <c r="U57" s="511"/>
      <c r="V57" s="472"/>
      <c r="W57" s="104"/>
      <c r="X57"/>
      <c r="Y57"/>
      <c r="Z57"/>
      <c r="AA57"/>
    </row>
    <row r="58" spans="1:28" s="89" customFormat="1" ht="26.25" x14ac:dyDescent="0.25">
      <c r="A58" s="480" t="s">
        <v>91</v>
      </c>
      <c r="B58" s="479"/>
      <c r="C58" s="480"/>
      <c r="D58" s="493"/>
      <c r="E58" s="476">
        <v>439846</v>
      </c>
      <c r="F58" s="478"/>
      <c r="G58" s="477">
        <v>469657</v>
      </c>
      <c r="H58" s="478"/>
      <c r="I58" s="476">
        <v>349114</v>
      </c>
      <c r="J58" s="478"/>
      <c r="K58" s="477">
        <v>368036</v>
      </c>
      <c r="L58" s="478"/>
      <c r="M58" s="476">
        <v>343086</v>
      </c>
      <c r="N58" s="478"/>
      <c r="O58" s="477">
        <v>372998</v>
      </c>
      <c r="P58" s="478"/>
      <c r="Q58" s="475"/>
      <c r="R58" s="476">
        <v>464186</v>
      </c>
      <c r="S58" s="474"/>
      <c r="T58" s="503">
        <v>452037</v>
      </c>
      <c r="U58" s="474"/>
      <c r="V58" s="468">
        <v>-2.7</v>
      </c>
      <c r="W58" s="17"/>
      <c r="X58"/>
      <c r="Y58" s="259"/>
      <c r="Z58"/>
      <c r="AA58"/>
    </row>
    <row r="59" spans="1:28" x14ac:dyDescent="0.25">
      <c r="Q59" s="334"/>
      <c r="R59" s="301"/>
      <c r="S59" s="208"/>
      <c r="T59" s="208"/>
      <c r="U59" s="208"/>
      <c r="V59" s="208"/>
      <c r="W59" s="86"/>
    </row>
    <row r="60" spans="1:28" x14ac:dyDescent="0.25">
      <c r="A60" s="92"/>
      <c r="B60" s="92"/>
      <c r="Q60"/>
      <c r="Y60" s="259"/>
    </row>
    <row r="61" spans="1:28" x14ac:dyDescent="0.25">
      <c r="Q61"/>
    </row>
    <row r="62" spans="1:28" x14ac:dyDescent="0.25">
      <c r="Q62"/>
    </row>
    <row r="63" spans="1:28" x14ac:dyDescent="0.25">
      <c r="K63" s="68"/>
      <c r="Q63" s="68"/>
      <c r="R63" s="68"/>
      <c r="S63" s="68"/>
    </row>
    <row r="64" spans="1:28" x14ac:dyDescent="0.25">
      <c r="Q64"/>
    </row>
    <row r="65" spans="17:17" x14ac:dyDescent="0.25">
      <c r="Q65"/>
    </row>
    <row r="66" spans="17:17" x14ac:dyDescent="0.25">
      <c r="Q66"/>
    </row>
    <row r="67" spans="17:17" x14ac:dyDescent="0.25">
      <c r="Q67"/>
    </row>
    <row r="68" spans="17:17" x14ac:dyDescent="0.25">
      <c r="Q68"/>
    </row>
    <row r="69" spans="17:17" x14ac:dyDescent="0.25">
      <c r="Q69"/>
    </row>
    <row r="70" spans="17:17" x14ac:dyDescent="0.25">
      <c r="Q70"/>
    </row>
    <row r="71" spans="17:17" x14ac:dyDescent="0.25">
      <c r="Q71"/>
    </row>
    <row r="72" spans="17:17" x14ac:dyDescent="0.25">
      <c r="Q72"/>
    </row>
    <row r="73" spans="17:17" x14ac:dyDescent="0.25">
      <c r="Q73"/>
    </row>
    <row r="74" spans="17:17" x14ac:dyDescent="0.25">
      <c r="Q74"/>
    </row>
    <row r="75" spans="17:17" x14ac:dyDescent="0.25">
      <c r="Q75"/>
    </row>
    <row r="76" spans="17:17" x14ac:dyDescent="0.25">
      <c r="Q76"/>
    </row>
    <row r="77" spans="17:17" x14ac:dyDescent="0.25">
      <c r="Q77"/>
    </row>
    <row r="78" spans="17:17" x14ac:dyDescent="0.25">
      <c r="Q78"/>
    </row>
    <row r="79" spans="17:17" x14ac:dyDescent="0.25">
      <c r="Q79"/>
    </row>
    <row r="80" spans="17:17" x14ac:dyDescent="0.25">
      <c r="Q80"/>
    </row>
    <row r="81" spans="17:17" x14ac:dyDescent="0.25">
      <c r="Q81"/>
    </row>
    <row r="82" spans="17:17" x14ac:dyDescent="0.25">
      <c r="Q82"/>
    </row>
    <row r="83" spans="17:17" x14ac:dyDescent="0.25">
      <c r="Q83"/>
    </row>
    <row r="84" spans="17:17" x14ac:dyDescent="0.25">
      <c r="Q84"/>
    </row>
    <row r="85" spans="17:17" x14ac:dyDescent="0.25">
      <c r="Q85"/>
    </row>
    <row r="86" spans="17:17" x14ac:dyDescent="0.25">
      <c r="Q86"/>
    </row>
    <row r="87" spans="17:17" x14ac:dyDescent="0.25">
      <c r="Q87"/>
    </row>
    <row r="88" spans="17:17" x14ac:dyDescent="0.25">
      <c r="Q88"/>
    </row>
    <row r="89" spans="17:17" x14ac:dyDescent="0.25">
      <c r="Q89"/>
    </row>
    <row r="90" spans="17:17" x14ac:dyDescent="0.25">
      <c r="Q90"/>
    </row>
    <row r="91" spans="17:17" x14ac:dyDescent="0.25">
      <c r="Q91"/>
    </row>
    <row r="92" spans="17:17" x14ac:dyDescent="0.25">
      <c r="Q92"/>
    </row>
    <row r="93" spans="17:17" x14ac:dyDescent="0.25">
      <c r="Q93"/>
    </row>
    <row r="94" spans="17:17" x14ac:dyDescent="0.25">
      <c r="Q94"/>
    </row>
    <row r="95" spans="17:17" x14ac:dyDescent="0.25">
      <c r="Q95"/>
    </row>
    <row r="96" spans="17:17" x14ac:dyDescent="0.25">
      <c r="Q96"/>
    </row>
    <row r="97" spans="17:17" x14ac:dyDescent="0.25">
      <c r="Q97"/>
    </row>
    <row r="98" spans="17:17" x14ac:dyDescent="0.25">
      <c r="Q98"/>
    </row>
    <row r="99" spans="17:17" x14ac:dyDescent="0.25">
      <c r="Q99"/>
    </row>
    <row r="100" spans="17:17" x14ac:dyDescent="0.25">
      <c r="Q100"/>
    </row>
    <row r="101" spans="17:17" x14ac:dyDescent="0.25">
      <c r="Q101"/>
    </row>
    <row r="102" spans="17:17" x14ac:dyDescent="0.25">
      <c r="Q102"/>
    </row>
    <row r="103" spans="17:17" x14ac:dyDescent="0.25">
      <c r="Q103"/>
    </row>
    <row r="104" spans="17:17" x14ac:dyDescent="0.25">
      <c r="Q104"/>
    </row>
    <row r="105" spans="17:17" x14ac:dyDescent="0.25">
      <c r="Q105"/>
    </row>
    <row r="106" spans="17:17" x14ac:dyDescent="0.25">
      <c r="Q106"/>
    </row>
    <row r="107" spans="17:17" x14ac:dyDescent="0.25">
      <c r="Q107"/>
    </row>
    <row r="108" spans="17:17" x14ac:dyDescent="0.25">
      <c r="Q108"/>
    </row>
    <row r="109" spans="17:17" x14ac:dyDescent="0.25">
      <c r="Q109"/>
    </row>
    <row r="110" spans="17:17" x14ac:dyDescent="0.25">
      <c r="Q110"/>
    </row>
    <row r="111" spans="17:17" x14ac:dyDescent="0.25">
      <c r="Q111"/>
    </row>
    <row r="112" spans="17:17" x14ac:dyDescent="0.25">
      <c r="Q112"/>
    </row>
    <row r="113" spans="17:17" x14ac:dyDescent="0.25">
      <c r="Q113"/>
    </row>
    <row r="114" spans="17:17" x14ac:dyDescent="0.25">
      <c r="Q114"/>
    </row>
    <row r="115" spans="17:17" x14ac:dyDescent="0.25">
      <c r="Q115"/>
    </row>
    <row r="116" spans="17:17" x14ac:dyDescent="0.25">
      <c r="Q116"/>
    </row>
    <row r="117" spans="17:17" x14ac:dyDescent="0.25">
      <c r="Q117"/>
    </row>
    <row r="118" spans="17:17" x14ac:dyDescent="0.25">
      <c r="Q118"/>
    </row>
    <row r="119" spans="17:17" x14ac:dyDescent="0.25">
      <c r="Q119"/>
    </row>
    <row r="120" spans="17:17" x14ac:dyDescent="0.25">
      <c r="Q120"/>
    </row>
    <row r="121" spans="17:17" x14ac:dyDescent="0.25">
      <c r="Q121"/>
    </row>
    <row r="122" spans="17:17" x14ac:dyDescent="0.25">
      <c r="Q122"/>
    </row>
    <row r="123" spans="17:17" x14ac:dyDescent="0.25">
      <c r="Q123"/>
    </row>
    <row r="124" spans="17:17" x14ac:dyDescent="0.25">
      <c r="Q124"/>
    </row>
    <row r="125" spans="17:17" x14ac:dyDescent="0.25">
      <c r="Q125"/>
    </row>
    <row r="126" spans="17:17" x14ac:dyDescent="0.25">
      <c r="Q126"/>
    </row>
    <row r="127" spans="17:17" x14ac:dyDescent="0.25">
      <c r="Q127"/>
    </row>
    <row r="128" spans="17:17" x14ac:dyDescent="0.25">
      <c r="Q128"/>
    </row>
    <row r="129" spans="17:17" x14ac:dyDescent="0.25">
      <c r="Q129"/>
    </row>
    <row r="130" spans="17:17" x14ac:dyDescent="0.25">
      <c r="Q130"/>
    </row>
    <row r="131" spans="17:17" x14ac:dyDescent="0.25">
      <c r="Q131"/>
    </row>
    <row r="132" spans="17:17" x14ac:dyDescent="0.25">
      <c r="Q132"/>
    </row>
    <row r="133" spans="17:17" x14ac:dyDescent="0.25">
      <c r="Q133"/>
    </row>
    <row r="134" spans="17:17" x14ac:dyDescent="0.25">
      <c r="Q134"/>
    </row>
    <row r="135" spans="17:17" x14ac:dyDescent="0.25">
      <c r="Q135"/>
    </row>
    <row r="136" spans="17:17" x14ac:dyDescent="0.25">
      <c r="Q136"/>
    </row>
    <row r="137" spans="17:17" x14ac:dyDescent="0.25">
      <c r="Q137"/>
    </row>
    <row r="138" spans="17:17" x14ac:dyDescent="0.25">
      <c r="Q138"/>
    </row>
    <row r="139" spans="17:17" x14ac:dyDescent="0.25">
      <c r="Q139"/>
    </row>
    <row r="140" spans="17:17" x14ac:dyDescent="0.25">
      <c r="Q140"/>
    </row>
    <row r="141" spans="17:17" x14ac:dyDescent="0.25">
      <c r="Q141"/>
    </row>
    <row r="142" spans="17:17" x14ac:dyDescent="0.25">
      <c r="Q142"/>
    </row>
    <row r="143" spans="17:17" x14ac:dyDescent="0.25">
      <c r="Q143"/>
    </row>
    <row r="144" spans="17:17" x14ac:dyDescent="0.25">
      <c r="Q144"/>
    </row>
    <row r="145" spans="17:17" x14ac:dyDescent="0.25">
      <c r="Q145"/>
    </row>
    <row r="146" spans="17:17" x14ac:dyDescent="0.25">
      <c r="Q146"/>
    </row>
    <row r="147" spans="17:17" x14ac:dyDescent="0.25">
      <c r="Q147"/>
    </row>
    <row r="148" spans="17:17" x14ac:dyDescent="0.25">
      <c r="Q148"/>
    </row>
    <row r="149" spans="17:17" x14ac:dyDescent="0.25">
      <c r="Q149"/>
    </row>
    <row r="150" spans="17:17" x14ac:dyDescent="0.25">
      <c r="Q150"/>
    </row>
    <row r="151" spans="17:17" x14ac:dyDescent="0.25">
      <c r="Q151"/>
    </row>
    <row r="152" spans="17:17" x14ac:dyDescent="0.25">
      <c r="Q152"/>
    </row>
    <row r="153" spans="17:17" x14ac:dyDescent="0.25">
      <c r="Q153"/>
    </row>
    <row r="154" spans="17:17" x14ac:dyDescent="0.25">
      <c r="Q154"/>
    </row>
    <row r="155" spans="17:17" x14ac:dyDescent="0.25">
      <c r="Q155"/>
    </row>
    <row r="156" spans="17:17" x14ac:dyDescent="0.25">
      <c r="Q156"/>
    </row>
    <row r="157" spans="17:17" x14ac:dyDescent="0.25">
      <c r="Q157"/>
    </row>
    <row r="158" spans="17:17" x14ac:dyDescent="0.25">
      <c r="Q158"/>
    </row>
    <row r="159" spans="17:17" x14ac:dyDescent="0.25">
      <c r="Q159"/>
    </row>
    <row r="160" spans="17:17" x14ac:dyDescent="0.25">
      <c r="Q160"/>
    </row>
    <row r="161" spans="17:17" x14ac:dyDescent="0.25">
      <c r="Q161"/>
    </row>
    <row r="162" spans="17:17" x14ac:dyDescent="0.25">
      <c r="Q162"/>
    </row>
    <row r="163" spans="17:17" x14ac:dyDescent="0.25">
      <c r="Q163"/>
    </row>
    <row r="164" spans="17:17" x14ac:dyDescent="0.25">
      <c r="Q164"/>
    </row>
    <row r="165" spans="17:17" x14ac:dyDescent="0.25">
      <c r="Q165"/>
    </row>
    <row r="166" spans="17:17" x14ac:dyDescent="0.25">
      <c r="Q166"/>
    </row>
    <row r="167" spans="17:17" x14ac:dyDescent="0.25">
      <c r="Q167"/>
    </row>
    <row r="168" spans="17:17" x14ac:dyDescent="0.25">
      <c r="Q168"/>
    </row>
    <row r="169" spans="17:17" x14ac:dyDescent="0.25">
      <c r="Q169"/>
    </row>
    <row r="170" spans="17:17" x14ac:dyDescent="0.25">
      <c r="Q170"/>
    </row>
    <row r="171" spans="17:17" x14ac:dyDescent="0.25">
      <c r="Q171"/>
    </row>
    <row r="172" spans="17:17" x14ac:dyDescent="0.25">
      <c r="Q172"/>
    </row>
    <row r="173" spans="17:17" x14ac:dyDescent="0.25">
      <c r="Q173"/>
    </row>
    <row r="174" spans="17:17" x14ac:dyDescent="0.25">
      <c r="Q174"/>
    </row>
    <row r="175" spans="17:17" x14ac:dyDescent="0.25">
      <c r="Q175"/>
    </row>
    <row r="176" spans="17:17" x14ac:dyDescent="0.25">
      <c r="Q176"/>
    </row>
    <row r="177" spans="17:17" x14ac:dyDescent="0.25">
      <c r="Q177"/>
    </row>
    <row r="178" spans="17:17" x14ac:dyDescent="0.25">
      <c r="Q178"/>
    </row>
    <row r="179" spans="17:17" x14ac:dyDescent="0.25">
      <c r="Q179"/>
    </row>
    <row r="180" spans="17:17" x14ac:dyDescent="0.25">
      <c r="Q180"/>
    </row>
    <row r="181" spans="17:17" x14ac:dyDescent="0.25">
      <c r="Q181"/>
    </row>
    <row r="182" spans="17:17" x14ac:dyDescent="0.25">
      <c r="Q182"/>
    </row>
    <row r="183" spans="17:17" x14ac:dyDescent="0.25">
      <c r="Q183"/>
    </row>
    <row r="184" spans="17:17" x14ac:dyDescent="0.25">
      <c r="Q184"/>
    </row>
    <row r="185" spans="17:17" x14ac:dyDescent="0.25">
      <c r="Q185"/>
    </row>
    <row r="186" spans="17:17" x14ac:dyDescent="0.25">
      <c r="Q186"/>
    </row>
    <row r="187" spans="17:17" x14ac:dyDescent="0.25">
      <c r="Q187"/>
    </row>
    <row r="188" spans="17:17" x14ac:dyDescent="0.25">
      <c r="Q188"/>
    </row>
    <row r="189" spans="17:17" x14ac:dyDescent="0.25">
      <c r="Q189"/>
    </row>
    <row r="190" spans="17:17" x14ac:dyDescent="0.25">
      <c r="Q190"/>
    </row>
    <row r="191" spans="17:17" x14ac:dyDescent="0.25">
      <c r="Q191"/>
    </row>
    <row r="192" spans="17:17" x14ac:dyDescent="0.25">
      <c r="Q192"/>
    </row>
    <row r="193" spans="17:17" x14ac:dyDescent="0.25">
      <c r="Q193"/>
    </row>
    <row r="194" spans="17:17" x14ac:dyDescent="0.25">
      <c r="Q194"/>
    </row>
    <row r="195" spans="17:17" x14ac:dyDescent="0.25">
      <c r="Q195"/>
    </row>
    <row r="196" spans="17:17" x14ac:dyDescent="0.25">
      <c r="Q196"/>
    </row>
    <row r="197" spans="17:17" x14ac:dyDescent="0.25">
      <c r="Q197"/>
    </row>
    <row r="198" spans="17:17" x14ac:dyDescent="0.25">
      <c r="Q198"/>
    </row>
    <row r="199" spans="17:17" x14ac:dyDescent="0.25">
      <c r="Q199"/>
    </row>
    <row r="200" spans="17:17" x14ac:dyDescent="0.25">
      <c r="Q200"/>
    </row>
    <row r="201" spans="17:17" x14ac:dyDescent="0.25">
      <c r="Q201"/>
    </row>
    <row r="202" spans="17:17" x14ac:dyDescent="0.25">
      <c r="Q202"/>
    </row>
    <row r="203" spans="17:17" x14ac:dyDescent="0.25">
      <c r="Q203"/>
    </row>
    <row r="204" spans="17:17" x14ac:dyDescent="0.25">
      <c r="Q204"/>
    </row>
    <row r="205" spans="17:17" x14ac:dyDescent="0.25">
      <c r="Q205"/>
    </row>
    <row r="206" spans="17:17" x14ac:dyDescent="0.25">
      <c r="Q206"/>
    </row>
    <row r="207" spans="17:17" x14ac:dyDescent="0.25">
      <c r="Q207"/>
    </row>
    <row r="208" spans="17:17" x14ac:dyDescent="0.25">
      <c r="Q208"/>
    </row>
    <row r="209" spans="17:17" x14ac:dyDescent="0.25">
      <c r="Q209"/>
    </row>
    <row r="210" spans="17:17" x14ac:dyDescent="0.25">
      <c r="Q210"/>
    </row>
    <row r="211" spans="17:17" x14ac:dyDescent="0.25">
      <c r="Q211"/>
    </row>
    <row r="212" spans="17:17" x14ac:dyDescent="0.25">
      <c r="Q212"/>
    </row>
    <row r="213" spans="17:17" x14ac:dyDescent="0.25">
      <c r="Q213"/>
    </row>
    <row r="214" spans="17:17" x14ac:dyDescent="0.25">
      <c r="Q214"/>
    </row>
    <row r="215" spans="17:17" x14ac:dyDescent="0.25">
      <c r="Q215"/>
    </row>
    <row r="216" spans="17:17" x14ac:dyDescent="0.25">
      <c r="Q216"/>
    </row>
    <row r="217" spans="17:17" x14ac:dyDescent="0.25">
      <c r="Q217"/>
    </row>
    <row r="218" spans="17:17" x14ac:dyDescent="0.25">
      <c r="Q218"/>
    </row>
    <row r="219" spans="17:17" x14ac:dyDescent="0.25">
      <c r="Q219"/>
    </row>
    <row r="220" spans="17:17" x14ac:dyDescent="0.25">
      <c r="Q220"/>
    </row>
    <row r="221" spans="17:17" x14ac:dyDescent="0.25">
      <c r="Q221"/>
    </row>
    <row r="222" spans="17:17" x14ac:dyDescent="0.25">
      <c r="Q222"/>
    </row>
    <row r="223" spans="17:17" x14ac:dyDescent="0.25">
      <c r="Q223"/>
    </row>
    <row r="224" spans="17:17" x14ac:dyDescent="0.25">
      <c r="Q224"/>
    </row>
    <row r="225" spans="17:17" x14ac:dyDescent="0.25">
      <c r="Q225"/>
    </row>
    <row r="226" spans="17:17" x14ac:dyDescent="0.25">
      <c r="Q226"/>
    </row>
    <row r="227" spans="17:17" x14ac:dyDescent="0.25">
      <c r="Q227"/>
    </row>
    <row r="228" spans="17:17" x14ac:dyDescent="0.25">
      <c r="Q228"/>
    </row>
    <row r="229" spans="17:17" x14ac:dyDescent="0.25">
      <c r="Q229"/>
    </row>
    <row r="230" spans="17:17" x14ac:dyDescent="0.25">
      <c r="Q230"/>
    </row>
    <row r="231" spans="17:17" x14ac:dyDescent="0.25">
      <c r="Q231"/>
    </row>
    <row r="232" spans="17:17" x14ac:dyDescent="0.25">
      <c r="Q232"/>
    </row>
    <row r="233" spans="17:17" x14ac:dyDescent="0.25">
      <c r="Q233"/>
    </row>
    <row r="234" spans="17:17" x14ac:dyDescent="0.25">
      <c r="Q234"/>
    </row>
    <row r="235" spans="17:17" x14ac:dyDescent="0.25">
      <c r="Q235"/>
    </row>
    <row r="236" spans="17:17" x14ac:dyDescent="0.25">
      <c r="Q236"/>
    </row>
    <row r="237" spans="17:17" x14ac:dyDescent="0.25">
      <c r="Q237"/>
    </row>
    <row r="238" spans="17:17" x14ac:dyDescent="0.25">
      <c r="Q238"/>
    </row>
    <row r="239" spans="17:17" x14ac:dyDescent="0.25">
      <c r="Q239"/>
    </row>
    <row r="240" spans="17:17" x14ac:dyDescent="0.25">
      <c r="Q240"/>
    </row>
    <row r="241" spans="17:17" x14ac:dyDescent="0.25">
      <c r="Q241"/>
    </row>
    <row r="242" spans="17:17" x14ac:dyDescent="0.25">
      <c r="Q242"/>
    </row>
    <row r="243" spans="17:17" x14ac:dyDescent="0.25">
      <c r="Q243"/>
    </row>
    <row r="244" spans="17:17" x14ac:dyDescent="0.25">
      <c r="Q244"/>
    </row>
    <row r="245" spans="17:17" x14ac:dyDescent="0.25">
      <c r="Q245"/>
    </row>
    <row r="246" spans="17:17" x14ac:dyDescent="0.25">
      <c r="Q246"/>
    </row>
    <row r="247" spans="17:17" x14ac:dyDescent="0.25">
      <c r="Q247"/>
    </row>
    <row r="248" spans="17:17" x14ac:dyDescent="0.25">
      <c r="Q248"/>
    </row>
    <row r="249" spans="17:17" x14ac:dyDescent="0.25">
      <c r="Q249"/>
    </row>
    <row r="250" spans="17:17" x14ac:dyDescent="0.25">
      <c r="Q250"/>
    </row>
    <row r="251" spans="17:17" x14ac:dyDescent="0.25">
      <c r="Q251"/>
    </row>
    <row r="252" spans="17:17" x14ac:dyDescent="0.25">
      <c r="Q252"/>
    </row>
    <row r="253" spans="17:17" x14ac:dyDescent="0.25">
      <c r="Q253"/>
    </row>
    <row r="254" spans="17:17" x14ac:dyDescent="0.25">
      <c r="Q254"/>
    </row>
    <row r="255" spans="17:17" x14ac:dyDescent="0.25">
      <c r="Q255"/>
    </row>
    <row r="256" spans="17:17" x14ac:dyDescent="0.25">
      <c r="Q256"/>
    </row>
    <row r="257" spans="17:17" x14ac:dyDescent="0.25">
      <c r="Q257"/>
    </row>
    <row r="258" spans="17:17" x14ac:dyDescent="0.25">
      <c r="Q258"/>
    </row>
    <row r="259" spans="17:17" x14ac:dyDescent="0.25">
      <c r="Q259"/>
    </row>
    <row r="260" spans="17:17" x14ac:dyDescent="0.25">
      <c r="Q260"/>
    </row>
    <row r="261" spans="17:17" x14ac:dyDescent="0.25">
      <c r="Q261"/>
    </row>
    <row r="262" spans="17:17" x14ac:dyDescent="0.25">
      <c r="Q262"/>
    </row>
    <row r="263" spans="17:17" x14ac:dyDescent="0.25">
      <c r="Q263"/>
    </row>
    <row r="264" spans="17:17" x14ac:dyDescent="0.25">
      <c r="Q264"/>
    </row>
    <row r="265" spans="17:17" x14ac:dyDescent="0.25">
      <c r="Q265"/>
    </row>
    <row r="266" spans="17:17" x14ac:dyDescent="0.25">
      <c r="Q266"/>
    </row>
    <row r="267" spans="17:17" x14ac:dyDescent="0.25">
      <c r="Q267"/>
    </row>
    <row r="268" spans="17:17" x14ac:dyDescent="0.25">
      <c r="Q268"/>
    </row>
    <row r="269" spans="17:17" x14ac:dyDescent="0.25">
      <c r="Q269"/>
    </row>
    <row r="270" spans="17:17" x14ac:dyDescent="0.25">
      <c r="Q270"/>
    </row>
    <row r="271" spans="17:17" x14ac:dyDescent="0.25">
      <c r="Q271"/>
    </row>
    <row r="272" spans="17:17" x14ac:dyDescent="0.25">
      <c r="Q272"/>
    </row>
    <row r="273" spans="17:17" x14ac:dyDescent="0.25">
      <c r="Q273"/>
    </row>
    <row r="274" spans="17:17" x14ac:dyDescent="0.25">
      <c r="Q274"/>
    </row>
    <row r="275" spans="17:17" x14ac:dyDescent="0.25">
      <c r="Q275"/>
    </row>
    <row r="276" spans="17:17" x14ac:dyDescent="0.25">
      <c r="Q276"/>
    </row>
    <row r="277" spans="17:17" x14ac:dyDescent="0.25">
      <c r="Q277"/>
    </row>
    <row r="278" spans="17:17" x14ac:dyDescent="0.25">
      <c r="Q278"/>
    </row>
    <row r="279" spans="17:17" x14ac:dyDescent="0.25">
      <c r="Q279"/>
    </row>
    <row r="280" spans="17:17" x14ac:dyDescent="0.25">
      <c r="Q280"/>
    </row>
    <row r="281" spans="17:17" x14ac:dyDescent="0.25">
      <c r="Q281"/>
    </row>
    <row r="282" spans="17:17" x14ac:dyDescent="0.25">
      <c r="Q282"/>
    </row>
    <row r="283" spans="17:17" x14ac:dyDescent="0.25">
      <c r="Q283"/>
    </row>
    <row r="284" spans="17:17" x14ac:dyDescent="0.25">
      <c r="Q284"/>
    </row>
    <row r="285" spans="17:17" x14ac:dyDescent="0.25">
      <c r="Q285"/>
    </row>
    <row r="286" spans="17:17" x14ac:dyDescent="0.25">
      <c r="Q286"/>
    </row>
    <row r="287" spans="17:17" x14ac:dyDescent="0.25">
      <c r="Q287"/>
    </row>
    <row r="288" spans="17:17" x14ac:dyDescent="0.25">
      <c r="Q288"/>
    </row>
    <row r="289" spans="17:17" x14ac:dyDescent="0.25">
      <c r="Q289"/>
    </row>
    <row r="290" spans="17:17" x14ac:dyDescent="0.25">
      <c r="Q290"/>
    </row>
    <row r="291" spans="17:17" x14ac:dyDescent="0.25">
      <c r="Q291"/>
    </row>
    <row r="292" spans="17:17" x14ac:dyDescent="0.25">
      <c r="Q292"/>
    </row>
    <row r="293" spans="17:17" x14ac:dyDescent="0.25">
      <c r="Q293"/>
    </row>
    <row r="294" spans="17:17" x14ac:dyDescent="0.25">
      <c r="Q294"/>
    </row>
    <row r="295" spans="17:17" x14ac:dyDescent="0.25">
      <c r="Q295"/>
    </row>
    <row r="296" spans="17:17" x14ac:dyDescent="0.25">
      <c r="Q296"/>
    </row>
    <row r="297" spans="17:17" x14ac:dyDescent="0.25">
      <c r="Q297"/>
    </row>
    <row r="298" spans="17:17" x14ac:dyDescent="0.25">
      <c r="Q298"/>
    </row>
    <row r="299" spans="17:17" x14ac:dyDescent="0.25">
      <c r="Q299"/>
    </row>
    <row r="300" spans="17:17" x14ac:dyDescent="0.25">
      <c r="Q300"/>
    </row>
    <row r="301" spans="17:17" x14ac:dyDescent="0.25">
      <c r="Q301"/>
    </row>
    <row r="302" spans="17:17" x14ac:dyDescent="0.25">
      <c r="Q302"/>
    </row>
    <row r="303" spans="17:17" x14ac:dyDescent="0.25">
      <c r="Q303"/>
    </row>
    <row r="304" spans="17:17" x14ac:dyDescent="0.25">
      <c r="Q304"/>
    </row>
    <row r="305" spans="17:17" x14ac:dyDescent="0.25">
      <c r="Q305"/>
    </row>
    <row r="306" spans="17:17" x14ac:dyDescent="0.25">
      <c r="Q306"/>
    </row>
    <row r="307" spans="17:17" x14ac:dyDescent="0.25">
      <c r="Q307"/>
    </row>
    <row r="308" spans="17:17" x14ac:dyDescent="0.25">
      <c r="Q308"/>
    </row>
    <row r="309" spans="17:17" x14ac:dyDescent="0.25">
      <c r="Q309"/>
    </row>
    <row r="310" spans="17:17" x14ac:dyDescent="0.25">
      <c r="Q310"/>
    </row>
    <row r="311" spans="17:17" x14ac:dyDescent="0.25">
      <c r="Q311"/>
    </row>
    <row r="312" spans="17:17" x14ac:dyDescent="0.25">
      <c r="Q312"/>
    </row>
    <row r="313" spans="17:17" x14ac:dyDescent="0.25">
      <c r="Q313"/>
    </row>
    <row r="314" spans="17:17" x14ac:dyDescent="0.25">
      <c r="Q314"/>
    </row>
    <row r="315" spans="17:17" x14ac:dyDescent="0.25">
      <c r="Q315"/>
    </row>
    <row r="316" spans="17:17" x14ac:dyDescent="0.25">
      <c r="Q316"/>
    </row>
    <row r="317" spans="17:17" x14ac:dyDescent="0.25">
      <c r="Q317"/>
    </row>
    <row r="318" spans="17:17" x14ac:dyDescent="0.25">
      <c r="Q318"/>
    </row>
    <row r="319" spans="17:17" x14ac:dyDescent="0.25">
      <c r="Q319"/>
    </row>
    <row r="320" spans="17:17" x14ac:dyDescent="0.25">
      <c r="Q320"/>
    </row>
    <row r="321" spans="17:17" x14ac:dyDescent="0.25">
      <c r="Q321"/>
    </row>
    <row r="322" spans="17:17" x14ac:dyDescent="0.25">
      <c r="Q322"/>
    </row>
    <row r="323" spans="17:17" x14ac:dyDescent="0.25">
      <c r="Q323"/>
    </row>
    <row r="324" spans="17:17" x14ac:dyDescent="0.25">
      <c r="Q324"/>
    </row>
    <row r="325" spans="17:17" x14ac:dyDescent="0.25">
      <c r="Q325"/>
    </row>
    <row r="326" spans="17:17" x14ac:dyDescent="0.25">
      <c r="Q326"/>
    </row>
    <row r="327" spans="17:17" x14ac:dyDescent="0.25">
      <c r="Q327"/>
    </row>
    <row r="328" spans="17:17" x14ac:dyDescent="0.25">
      <c r="Q328"/>
    </row>
    <row r="329" spans="17:17" x14ac:dyDescent="0.25">
      <c r="Q329"/>
    </row>
    <row r="330" spans="17:17" x14ac:dyDescent="0.25">
      <c r="Q330"/>
    </row>
    <row r="331" spans="17:17" x14ac:dyDescent="0.25">
      <c r="Q331"/>
    </row>
    <row r="332" spans="17:17" x14ac:dyDescent="0.25">
      <c r="Q332"/>
    </row>
    <row r="333" spans="17:17" x14ac:dyDescent="0.25">
      <c r="Q333"/>
    </row>
    <row r="334" spans="17:17" x14ac:dyDescent="0.25">
      <c r="Q334"/>
    </row>
    <row r="335" spans="17:17" x14ac:dyDescent="0.25">
      <c r="Q335"/>
    </row>
    <row r="336" spans="17:17" x14ac:dyDescent="0.25">
      <c r="Q336"/>
    </row>
    <row r="337" spans="17:17" x14ac:dyDescent="0.25">
      <c r="Q337"/>
    </row>
    <row r="338" spans="17:17" x14ac:dyDescent="0.25">
      <c r="Q338"/>
    </row>
    <row r="339" spans="17:17" x14ac:dyDescent="0.25">
      <c r="Q339"/>
    </row>
    <row r="340" spans="17:17" x14ac:dyDescent="0.25">
      <c r="Q340"/>
    </row>
    <row r="341" spans="17:17" x14ac:dyDescent="0.25">
      <c r="Q341"/>
    </row>
    <row r="342" spans="17:17" x14ac:dyDescent="0.25">
      <c r="Q342"/>
    </row>
    <row r="343" spans="17:17" x14ac:dyDescent="0.25">
      <c r="Q343"/>
    </row>
    <row r="344" spans="17:17" x14ac:dyDescent="0.25">
      <c r="Q344"/>
    </row>
    <row r="345" spans="17:17" x14ac:dyDescent="0.25">
      <c r="Q345"/>
    </row>
    <row r="346" spans="17:17" x14ac:dyDescent="0.25">
      <c r="Q346"/>
    </row>
    <row r="347" spans="17:17" x14ac:dyDescent="0.25">
      <c r="Q347"/>
    </row>
    <row r="348" spans="17:17" x14ac:dyDescent="0.25">
      <c r="Q348"/>
    </row>
    <row r="349" spans="17:17" x14ac:dyDescent="0.25">
      <c r="Q349"/>
    </row>
    <row r="350" spans="17:17" x14ac:dyDescent="0.25">
      <c r="Q350"/>
    </row>
    <row r="351" spans="17:17" x14ac:dyDescent="0.25">
      <c r="Q351"/>
    </row>
    <row r="352" spans="17:17" x14ac:dyDescent="0.25">
      <c r="Q352"/>
    </row>
    <row r="353" spans="17:17" x14ac:dyDescent="0.25">
      <c r="Q353"/>
    </row>
    <row r="354" spans="17:17" x14ac:dyDescent="0.25">
      <c r="Q354"/>
    </row>
    <row r="355" spans="17:17" x14ac:dyDescent="0.25">
      <c r="Q355"/>
    </row>
    <row r="356" spans="17:17" x14ac:dyDescent="0.25">
      <c r="Q356"/>
    </row>
    <row r="357" spans="17:17" x14ac:dyDescent="0.25">
      <c r="Q357"/>
    </row>
    <row r="358" spans="17:17" x14ac:dyDescent="0.25">
      <c r="Q358"/>
    </row>
    <row r="359" spans="17:17" x14ac:dyDescent="0.25">
      <c r="Q359"/>
    </row>
    <row r="360" spans="17:17" x14ac:dyDescent="0.25">
      <c r="Q360"/>
    </row>
    <row r="361" spans="17:17" x14ac:dyDescent="0.25">
      <c r="Q361"/>
    </row>
    <row r="362" spans="17:17" x14ac:dyDescent="0.25">
      <c r="Q362"/>
    </row>
    <row r="363" spans="17:17" x14ac:dyDescent="0.25">
      <c r="Q363"/>
    </row>
    <row r="364" spans="17:17" x14ac:dyDescent="0.25">
      <c r="Q364"/>
    </row>
    <row r="365" spans="17:17" x14ac:dyDescent="0.25">
      <c r="Q365"/>
    </row>
    <row r="366" spans="17:17" x14ac:dyDescent="0.25">
      <c r="Q366"/>
    </row>
    <row r="367" spans="17:17" x14ac:dyDescent="0.25">
      <c r="Q367"/>
    </row>
    <row r="368" spans="17:17" x14ac:dyDescent="0.25">
      <c r="Q368"/>
    </row>
    <row r="369" spans="17:17" x14ac:dyDescent="0.25">
      <c r="Q369"/>
    </row>
    <row r="370" spans="17:17" x14ac:dyDescent="0.25">
      <c r="Q370"/>
    </row>
    <row r="371" spans="17:17" x14ac:dyDescent="0.25">
      <c r="Q371"/>
    </row>
    <row r="372" spans="17:17" x14ac:dyDescent="0.25">
      <c r="Q372"/>
    </row>
    <row r="373" spans="17:17" x14ac:dyDescent="0.25">
      <c r="Q373"/>
    </row>
    <row r="374" spans="17:17" x14ac:dyDescent="0.25">
      <c r="Q374"/>
    </row>
    <row r="375" spans="17:17" x14ac:dyDescent="0.25">
      <c r="Q375"/>
    </row>
    <row r="376" spans="17:17" x14ac:dyDescent="0.25">
      <c r="Q376"/>
    </row>
    <row r="377" spans="17:17" x14ac:dyDescent="0.25">
      <c r="Q377"/>
    </row>
    <row r="378" spans="17:17" x14ac:dyDescent="0.25">
      <c r="Q378"/>
    </row>
    <row r="379" spans="17:17" x14ac:dyDescent="0.25">
      <c r="Q379"/>
    </row>
    <row r="380" spans="17:17" x14ac:dyDescent="0.25">
      <c r="Q380"/>
    </row>
    <row r="381" spans="17:17" x14ac:dyDescent="0.25">
      <c r="Q381"/>
    </row>
    <row r="382" spans="17:17" x14ac:dyDescent="0.25">
      <c r="Q382"/>
    </row>
    <row r="383" spans="17:17" x14ac:dyDescent="0.25">
      <c r="Q383"/>
    </row>
    <row r="384" spans="17:17" x14ac:dyDescent="0.25">
      <c r="Q384"/>
    </row>
    <row r="385" spans="17:17" x14ac:dyDescent="0.25">
      <c r="Q385"/>
    </row>
    <row r="386" spans="17:17" x14ac:dyDescent="0.25">
      <c r="Q386"/>
    </row>
    <row r="387" spans="17:17" x14ac:dyDescent="0.25">
      <c r="Q387"/>
    </row>
    <row r="388" spans="17:17" x14ac:dyDescent="0.25">
      <c r="Q388"/>
    </row>
    <row r="389" spans="17:17" x14ac:dyDescent="0.25">
      <c r="Q389"/>
    </row>
    <row r="390" spans="17:17" x14ac:dyDescent="0.25">
      <c r="Q390"/>
    </row>
    <row r="391" spans="17:17" x14ac:dyDescent="0.25">
      <c r="Q391"/>
    </row>
    <row r="392" spans="17:17" x14ac:dyDescent="0.25">
      <c r="Q392"/>
    </row>
    <row r="393" spans="17:17" x14ac:dyDescent="0.25">
      <c r="Q393"/>
    </row>
    <row r="394" spans="17:17" x14ac:dyDescent="0.25">
      <c r="Q394"/>
    </row>
    <row r="395" spans="17:17" x14ac:dyDescent="0.25">
      <c r="Q395"/>
    </row>
    <row r="396" spans="17:17" x14ac:dyDescent="0.25">
      <c r="Q396"/>
    </row>
    <row r="397" spans="17:17" x14ac:dyDescent="0.25">
      <c r="Q397"/>
    </row>
    <row r="398" spans="17:17" x14ac:dyDescent="0.25">
      <c r="Q398"/>
    </row>
    <row r="399" spans="17:17" x14ac:dyDescent="0.25">
      <c r="Q399"/>
    </row>
    <row r="400" spans="17:17" x14ac:dyDescent="0.25">
      <c r="Q400"/>
    </row>
    <row r="401" spans="17:17" x14ac:dyDescent="0.25">
      <c r="Q401"/>
    </row>
    <row r="402" spans="17:17" x14ac:dyDescent="0.25">
      <c r="Q402"/>
    </row>
    <row r="403" spans="17:17" x14ac:dyDescent="0.25">
      <c r="Q403"/>
    </row>
    <row r="404" spans="17:17" x14ac:dyDescent="0.25">
      <c r="Q404"/>
    </row>
    <row r="405" spans="17:17" x14ac:dyDescent="0.25">
      <c r="Q405"/>
    </row>
    <row r="406" spans="17:17" x14ac:dyDescent="0.25">
      <c r="Q406"/>
    </row>
    <row r="407" spans="17:17" x14ac:dyDescent="0.25">
      <c r="Q407"/>
    </row>
    <row r="408" spans="17:17" x14ac:dyDescent="0.25">
      <c r="Q408"/>
    </row>
    <row r="409" spans="17:17" x14ac:dyDescent="0.25">
      <c r="Q409"/>
    </row>
    <row r="410" spans="17:17" x14ac:dyDescent="0.25">
      <c r="Q410"/>
    </row>
    <row r="411" spans="17:17" x14ac:dyDescent="0.25">
      <c r="Q411"/>
    </row>
    <row r="412" spans="17:17" x14ac:dyDescent="0.25">
      <c r="Q412"/>
    </row>
    <row r="413" spans="17:17" x14ac:dyDescent="0.25">
      <c r="Q413"/>
    </row>
    <row r="414" spans="17:17" x14ac:dyDescent="0.25">
      <c r="Q414"/>
    </row>
    <row r="415" spans="17:17" x14ac:dyDescent="0.25">
      <c r="Q415"/>
    </row>
    <row r="416" spans="17:17" x14ac:dyDescent="0.25">
      <c r="Q416"/>
    </row>
    <row r="417" spans="17:17" x14ac:dyDescent="0.25">
      <c r="Q417"/>
    </row>
    <row r="418" spans="17:17" x14ac:dyDescent="0.25">
      <c r="Q418"/>
    </row>
    <row r="419" spans="17:17" x14ac:dyDescent="0.25">
      <c r="Q419"/>
    </row>
    <row r="420" spans="17:17" x14ac:dyDescent="0.25">
      <c r="Q420"/>
    </row>
    <row r="421" spans="17:17" x14ac:dyDescent="0.25">
      <c r="Q421"/>
    </row>
    <row r="422" spans="17:17" x14ac:dyDescent="0.25">
      <c r="Q422"/>
    </row>
    <row r="423" spans="17:17" x14ac:dyDescent="0.25">
      <c r="Q423"/>
    </row>
    <row r="424" spans="17:17" x14ac:dyDescent="0.25">
      <c r="Q424"/>
    </row>
    <row r="425" spans="17:17" x14ac:dyDescent="0.25">
      <c r="Q425"/>
    </row>
    <row r="426" spans="17:17" x14ac:dyDescent="0.25">
      <c r="Q426"/>
    </row>
    <row r="427" spans="17:17" x14ac:dyDescent="0.25">
      <c r="Q427"/>
    </row>
    <row r="428" spans="17:17" x14ac:dyDescent="0.25">
      <c r="Q428"/>
    </row>
    <row r="429" spans="17:17" x14ac:dyDescent="0.25">
      <c r="Q429"/>
    </row>
    <row r="430" spans="17:17" x14ac:dyDescent="0.25">
      <c r="Q430"/>
    </row>
    <row r="431" spans="17:17" x14ac:dyDescent="0.25">
      <c r="Q431"/>
    </row>
    <row r="432" spans="17:17" x14ac:dyDescent="0.25">
      <c r="Q432"/>
    </row>
    <row r="433" spans="17:17" x14ac:dyDescent="0.25">
      <c r="Q433"/>
    </row>
    <row r="434" spans="17:17" x14ac:dyDescent="0.25">
      <c r="Q434"/>
    </row>
    <row r="435" spans="17:17" x14ac:dyDescent="0.25">
      <c r="Q435"/>
    </row>
    <row r="436" spans="17:17" x14ac:dyDescent="0.25">
      <c r="Q436"/>
    </row>
    <row r="437" spans="17:17" x14ac:dyDescent="0.25">
      <c r="Q437"/>
    </row>
    <row r="438" spans="17:17" x14ac:dyDescent="0.25">
      <c r="Q438"/>
    </row>
    <row r="439" spans="17:17" x14ac:dyDescent="0.25">
      <c r="Q439"/>
    </row>
    <row r="440" spans="17:17" x14ac:dyDescent="0.25">
      <c r="Q440"/>
    </row>
    <row r="441" spans="17:17" x14ac:dyDescent="0.25">
      <c r="Q441"/>
    </row>
    <row r="442" spans="17:17" x14ac:dyDescent="0.25">
      <c r="Q442"/>
    </row>
    <row r="443" spans="17:17" x14ac:dyDescent="0.25">
      <c r="Q443"/>
    </row>
    <row r="444" spans="17:17" x14ac:dyDescent="0.25">
      <c r="Q444"/>
    </row>
    <row r="445" spans="17:17" x14ac:dyDescent="0.25">
      <c r="Q445"/>
    </row>
    <row r="446" spans="17:17" x14ac:dyDescent="0.25">
      <c r="Q446"/>
    </row>
    <row r="447" spans="17:17" x14ac:dyDescent="0.25">
      <c r="Q447"/>
    </row>
    <row r="448" spans="17:17" x14ac:dyDescent="0.25">
      <c r="Q448"/>
    </row>
    <row r="449" spans="17:17" x14ac:dyDescent="0.25">
      <c r="Q449"/>
    </row>
    <row r="450" spans="17:17" x14ac:dyDescent="0.25">
      <c r="Q450"/>
    </row>
    <row r="451" spans="17:17" x14ac:dyDescent="0.25">
      <c r="Q451"/>
    </row>
    <row r="452" spans="17:17" x14ac:dyDescent="0.25">
      <c r="Q452"/>
    </row>
    <row r="453" spans="17:17" x14ac:dyDescent="0.25">
      <c r="Q453"/>
    </row>
    <row r="454" spans="17:17" x14ac:dyDescent="0.25">
      <c r="Q454"/>
    </row>
    <row r="455" spans="17:17" x14ac:dyDescent="0.25">
      <c r="Q455"/>
    </row>
    <row r="456" spans="17:17" x14ac:dyDescent="0.25">
      <c r="Q456"/>
    </row>
    <row r="457" spans="17:17" x14ac:dyDescent="0.25">
      <c r="Q457"/>
    </row>
    <row r="458" spans="17:17" x14ac:dyDescent="0.25">
      <c r="Q458"/>
    </row>
    <row r="459" spans="17:17" x14ac:dyDescent="0.25">
      <c r="Q459"/>
    </row>
    <row r="460" spans="17:17" x14ac:dyDescent="0.25">
      <c r="Q460"/>
    </row>
    <row r="461" spans="17:17" x14ac:dyDescent="0.25">
      <c r="Q461"/>
    </row>
    <row r="462" spans="17:17" x14ac:dyDescent="0.25">
      <c r="Q462"/>
    </row>
    <row r="463" spans="17:17" x14ac:dyDescent="0.25">
      <c r="Q463"/>
    </row>
    <row r="464" spans="17:17" x14ac:dyDescent="0.25">
      <c r="Q464"/>
    </row>
    <row r="465" spans="17:17" x14ac:dyDescent="0.25">
      <c r="Q465"/>
    </row>
    <row r="466" spans="17:17" x14ac:dyDescent="0.25">
      <c r="Q466"/>
    </row>
    <row r="467" spans="17:17" x14ac:dyDescent="0.25">
      <c r="Q467"/>
    </row>
    <row r="468" spans="17:17" x14ac:dyDescent="0.25">
      <c r="Q468"/>
    </row>
    <row r="469" spans="17:17" x14ac:dyDescent="0.25">
      <c r="Q469"/>
    </row>
    <row r="470" spans="17:17" x14ac:dyDescent="0.25">
      <c r="Q470"/>
    </row>
    <row r="471" spans="17:17" x14ac:dyDescent="0.25">
      <c r="Q471"/>
    </row>
    <row r="472" spans="17:17" x14ac:dyDescent="0.25">
      <c r="Q472"/>
    </row>
    <row r="473" spans="17:17" x14ac:dyDescent="0.25">
      <c r="Q473"/>
    </row>
    <row r="474" spans="17:17" x14ac:dyDescent="0.25">
      <c r="Q474"/>
    </row>
    <row r="475" spans="17:17" x14ac:dyDescent="0.25">
      <c r="Q475"/>
    </row>
    <row r="476" spans="17:17" x14ac:dyDescent="0.25">
      <c r="Q476"/>
    </row>
    <row r="477" spans="17:17" x14ac:dyDescent="0.25">
      <c r="Q477"/>
    </row>
    <row r="478" spans="17:17" x14ac:dyDescent="0.25">
      <c r="Q478"/>
    </row>
    <row r="479" spans="17:17" x14ac:dyDescent="0.25">
      <c r="Q479"/>
    </row>
    <row r="480" spans="17:17" x14ac:dyDescent="0.25">
      <c r="Q480"/>
    </row>
    <row r="481" spans="17:17" x14ac:dyDescent="0.25">
      <c r="Q481"/>
    </row>
    <row r="482" spans="17:17" x14ac:dyDescent="0.25">
      <c r="Q482"/>
    </row>
    <row r="483" spans="17:17" x14ac:dyDescent="0.25">
      <c r="Q483"/>
    </row>
    <row r="484" spans="17:17" x14ac:dyDescent="0.25">
      <c r="Q484"/>
    </row>
    <row r="485" spans="17:17" x14ac:dyDescent="0.25">
      <c r="Q485"/>
    </row>
    <row r="486" spans="17:17" x14ac:dyDescent="0.25">
      <c r="Q486"/>
    </row>
    <row r="487" spans="17:17" x14ac:dyDescent="0.25">
      <c r="Q487"/>
    </row>
    <row r="488" spans="17:17" x14ac:dyDescent="0.25">
      <c r="Q488"/>
    </row>
    <row r="489" spans="17:17" x14ac:dyDescent="0.25">
      <c r="Q489"/>
    </row>
    <row r="490" spans="17:17" x14ac:dyDescent="0.25">
      <c r="Q490"/>
    </row>
    <row r="491" spans="17:17" x14ac:dyDescent="0.25">
      <c r="Q491"/>
    </row>
    <row r="492" spans="17:17" x14ac:dyDescent="0.25">
      <c r="Q492"/>
    </row>
    <row r="493" spans="17:17" x14ac:dyDescent="0.25">
      <c r="Q493"/>
    </row>
    <row r="494" spans="17:17" x14ac:dyDescent="0.25">
      <c r="Q494"/>
    </row>
    <row r="495" spans="17:17" x14ac:dyDescent="0.25">
      <c r="Q495"/>
    </row>
    <row r="496" spans="17:17" x14ac:dyDescent="0.25">
      <c r="Q496"/>
    </row>
    <row r="497" spans="17:17" x14ac:dyDescent="0.25">
      <c r="Q497"/>
    </row>
    <row r="498" spans="17:17" x14ac:dyDescent="0.25">
      <c r="Q498"/>
    </row>
    <row r="499" spans="17:17" x14ac:dyDescent="0.25">
      <c r="Q499"/>
    </row>
    <row r="500" spans="17:17" x14ac:dyDescent="0.25">
      <c r="Q500"/>
    </row>
    <row r="501" spans="17:17" x14ac:dyDescent="0.25">
      <c r="Q501"/>
    </row>
    <row r="502" spans="17:17" x14ac:dyDescent="0.25">
      <c r="Q502"/>
    </row>
    <row r="503" spans="17:17" x14ac:dyDescent="0.25">
      <c r="Q503"/>
    </row>
    <row r="504" spans="17:17" x14ac:dyDescent="0.25">
      <c r="Q504"/>
    </row>
    <row r="505" spans="17:17" x14ac:dyDescent="0.25">
      <c r="Q505"/>
    </row>
    <row r="506" spans="17:17" x14ac:dyDescent="0.25">
      <c r="Q506"/>
    </row>
    <row r="507" spans="17:17" x14ac:dyDescent="0.25">
      <c r="Q507"/>
    </row>
    <row r="508" spans="17:17" x14ac:dyDescent="0.25">
      <c r="Q508"/>
    </row>
    <row r="509" spans="17:17" x14ac:dyDescent="0.25">
      <c r="Q509"/>
    </row>
    <row r="510" spans="17:17" x14ac:dyDescent="0.25">
      <c r="Q510"/>
    </row>
    <row r="511" spans="17:17" x14ac:dyDescent="0.25">
      <c r="Q511"/>
    </row>
    <row r="512" spans="17:17" x14ac:dyDescent="0.25">
      <c r="Q512"/>
    </row>
    <row r="513" spans="17:17" x14ac:dyDescent="0.25">
      <c r="Q513"/>
    </row>
    <row r="514" spans="17:17" x14ac:dyDescent="0.25">
      <c r="Q514"/>
    </row>
    <row r="515" spans="17:17" x14ac:dyDescent="0.25">
      <c r="Q515"/>
    </row>
    <row r="516" spans="17:17" x14ac:dyDescent="0.25">
      <c r="Q516"/>
    </row>
    <row r="517" spans="17:17" x14ac:dyDescent="0.25">
      <c r="Q517"/>
    </row>
    <row r="518" spans="17:17" x14ac:dyDescent="0.25">
      <c r="Q518"/>
    </row>
    <row r="519" spans="17:17" x14ac:dyDescent="0.25">
      <c r="Q519"/>
    </row>
    <row r="520" spans="17:17" x14ac:dyDescent="0.25">
      <c r="Q520"/>
    </row>
    <row r="521" spans="17:17" x14ac:dyDescent="0.25">
      <c r="Q521"/>
    </row>
    <row r="522" spans="17:17" x14ac:dyDescent="0.25">
      <c r="Q522"/>
    </row>
    <row r="523" spans="17:17" x14ac:dyDescent="0.25">
      <c r="Q523"/>
    </row>
    <row r="524" spans="17:17" x14ac:dyDescent="0.25">
      <c r="Q524"/>
    </row>
    <row r="525" spans="17:17" x14ac:dyDescent="0.25">
      <c r="Q525"/>
    </row>
    <row r="526" spans="17:17" x14ac:dyDescent="0.25">
      <c r="Q526"/>
    </row>
    <row r="527" spans="17:17" x14ac:dyDescent="0.25">
      <c r="Q527"/>
    </row>
    <row r="528" spans="17:17" x14ac:dyDescent="0.25">
      <c r="Q528"/>
    </row>
    <row r="529" spans="17:17" x14ac:dyDescent="0.25">
      <c r="Q529"/>
    </row>
    <row r="530" spans="17:17" x14ac:dyDescent="0.25">
      <c r="Q530"/>
    </row>
    <row r="531" spans="17:17" x14ac:dyDescent="0.25">
      <c r="Q531"/>
    </row>
    <row r="532" spans="17:17" x14ac:dyDescent="0.25">
      <c r="Q532"/>
    </row>
    <row r="533" spans="17:17" x14ac:dyDescent="0.25">
      <c r="Q533"/>
    </row>
    <row r="534" spans="17:17" x14ac:dyDescent="0.25">
      <c r="Q534"/>
    </row>
    <row r="535" spans="17:17" x14ac:dyDescent="0.25">
      <c r="Q535"/>
    </row>
    <row r="536" spans="17:17" x14ac:dyDescent="0.25">
      <c r="Q536"/>
    </row>
    <row r="537" spans="17:17" x14ac:dyDescent="0.25">
      <c r="Q537"/>
    </row>
    <row r="538" spans="17:17" x14ac:dyDescent="0.25">
      <c r="Q538"/>
    </row>
    <row r="539" spans="17:17" x14ac:dyDescent="0.25">
      <c r="Q539"/>
    </row>
    <row r="540" spans="17:17" x14ac:dyDescent="0.25">
      <c r="Q540"/>
    </row>
    <row r="541" spans="17:17" x14ac:dyDescent="0.25">
      <c r="Q541"/>
    </row>
    <row r="542" spans="17:17" x14ac:dyDescent="0.25">
      <c r="Q542"/>
    </row>
    <row r="543" spans="17:17" x14ac:dyDescent="0.25">
      <c r="Q543"/>
    </row>
    <row r="544" spans="17:17" x14ac:dyDescent="0.25">
      <c r="Q544"/>
    </row>
    <row r="545" spans="17:17" x14ac:dyDescent="0.25">
      <c r="Q545"/>
    </row>
    <row r="546" spans="17:17" x14ac:dyDescent="0.25">
      <c r="Q546"/>
    </row>
    <row r="547" spans="17:17" x14ac:dyDescent="0.25">
      <c r="Q547"/>
    </row>
    <row r="548" spans="17:17" x14ac:dyDescent="0.25">
      <c r="Q548"/>
    </row>
    <row r="549" spans="17:17" x14ac:dyDescent="0.25">
      <c r="Q549"/>
    </row>
    <row r="550" spans="17:17" x14ac:dyDescent="0.25">
      <c r="Q550"/>
    </row>
    <row r="551" spans="17:17" x14ac:dyDescent="0.25">
      <c r="Q551"/>
    </row>
    <row r="552" spans="17:17" x14ac:dyDescent="0.25">
      <c r="Q552"/>
    </row>
    <row r="553" spans="17:17" x14ac:dyDescent="0.25">
      <c r="Q553"/>
    </row>
    <row r="554" spans="17:17" x14ac:dyDescent="0.25">
      <c r="Q554"/>
    </row>
    <row r="555" spans="17:17" x14ac:dyDescent="0.25">
      <c r="Q555"/>
    </row>
    <row r="556" spans="17:17" x14ac:dyDescent="0.25">
      <c r="Q556"/>
    </row>
    <row r="557" spans="17:17" x14ac:dyDescent="0.25">
      <c r="Q557"/>
    </row>
    <row r="558" spans="17:17" x14ac:dyDescent="0.25">
      <c r="Q558"/>
    </row>
    <row r="559" spans="17:17" x14ac:dyDescent="0.25">
      <c r="Q559"/>
    </row>
    <row r="560" spans="17:17" x14ac:dyDescent="0.25">
      <c r="Q560"/>
    </row>
    <row r="561" spans="17:17" x14ac:dyDescent="0.25">
      <c r="Q561"/>
    </row>
    <row r="562" spans="17:17" x14ac:dyDescent="0.25">
      <c r="Q562"/>
    </row>
    <row r="563" spans="17:17" x14ac:dyDescent="0.25">
      <c r="Q563"/>
    </row>
    <row r="564" spans="17:17" x14ac:dyDescent="0.25">
      <c r="Q564"/>
    </row>
    <row r="565" spans="17:17" x14ac:dyDescent="0.25">
      <c r="Q565"/>
    </row>
    <row r="566" spans="17:17" x14ac:dyDescent="0.25">
      <c r="Q566"/>
    </row>
    <row r="567" spans="17:17" x14ac:dyDescent="0.25">
      <c r="Q567"/>
    </row>
    <row r="568" spans="17:17" x14ac:dyDescent="0.25">
      <c r="Q568"/>
    </row>
    <row r="569" spans="17:17" x14ac:dyDescent="0.25">
      <c r="Q569"/>
    </row>
    <row r="570" spans="17:17" x14ac:dyDescent="0.25">
      <c r="Q570"/>
    </row>
    <row r="571" spans="17:17" x14ac:dyDescent="0.25">
      <c r="Q571"/>
    </row>
    <row r="572" spans="17:17" x14ac:dyDescent="0.25">
      <c r="Q572"/>
    </row>
    <row r="573" spans="17:17" x14ac:dyDescent="0.25">
      <c r="Q573"/>
    </row>
    <row r="574" spans="17:17" x14ac:dyDescent="0.25">
      <c r="Q574"/>
    </row>
    <row r="575" spans="17:17" x14ac:dyDescent="0.25">
      <c r="Q575"/>
    </row>
    <row r="576" spans="17:17" x14ac:dyDescent="0.25">
      <c r="Q576"/>
    </row>
    <row r="577" spans="17:17" x14ac:dyDescent="0.25">
      <c r="Q577"/>
    </row>
    <row r="578" spans="17:17" x14ac:dyDescent="0.25">
      <c r="Q578"/>
    </row>
    <row r="579" spans="17:17" x14ac:dyDescent="0.25">
      <c r="Q579"/>
    </row>
    <row r="580" spans="17:17" x14ac:dyDescent="0.25">
      <c r="Q580"/>
    </row>
    <row r="581" spans="17:17" x14ac:dyDescent="0.25">
      <c r="Q581"/>
    </row>
    <row r="582" spans="17:17" x14ac:dyDescent="0.25">
      <c r="Q582"/>
    </row>
    <row r="583" spans="17:17" x14ac:dyDescent="0.25">
      <c r="Q583"/>
    </row>
    <row r="584" spans="17:17" x14ac:dyDescent="0.25">
      <c r="Q584"/>
    </row>
    <row r="585" spans="17:17" x14ac:dyDescent="0.25">
      <c r="Q585"/>
    </row>
    <row r="586" spans="17:17" x14ac:dyDescent="0.25">
      <c r="Q586"/>
    </row>
    <row r="587" spans="17:17" x14ac:dyDescent="0.25">
      <c r="Q587"/>
    </row>
    <row r="588" spans="17:17" x14ac:dyDescent="0.25">
      <c r="Q588"/>
    </row>
    <row r="589" spans="17:17" x14ac:dyDescent="0.25">
      <c r="Q589"/>
    </row>
    <row r="590" spans="17:17" x14ac:dyDescent="0.25">
      <c r="Q590"/>
    </row>
    <row r="591" spans="17:17" x14ac:dyDescent="0.25">
      <c r="Q591"/>
    </row>
    <row r="592" spans="17:17" x14ac:dyDescent="0.25">
      <c r="Q592"/>
    </row>
    <row r="593" spans="17:17" x14ac:dyDescent="0.25">
      <c r="Q593"/>
    </row>
    <row r="594" spans="17:17" x14ac:dyDescent="0.25">
      <c r="Q594"/>
    </row>
    <row r="595" spans="17:17" x14ac:dyDescent="0.25">
      <c r="Q595"/>
    </row>
    <row r="596" spans="17:17" x14ac:dyDescent="0.25">
      <c r="Q596"/>
    </row>
    <row r="597" spans="17:17" x14ac:dyDescent="0.25">
      <c r="Q597"/>
    </row>
    <row r="598" spans="17:17" x14ac:dyDescent="0.25">
      <c r="Q598"/>
    </row>
    <row r="599" spans="17:17" x14ac:dyDescent="0.25">
      <c r="Q599"/>
    </row>
    <row r="600" spans="17:17" x14ac:dyDescent="0.25">
      <c r="Q600"/>
    </row>
    <row r="601" spans="17:17" x14ac:dyDescent="0.25">
      <c r="Q601"/>
    </row>
    <row r="602" spans="17:17" x14ac:dyDescent="0.25">
      <c r="Q602"/>
    </row>
    <row r="603" spans="17:17" x14ac:dyDescent="0.25">
      <c r="Q603"/>
    </row>
    <row r="604" spans="17:17" x14ac:dyDescent="0.25">
      <c r="Q604"/>
    </row>
    <row r="605" spans="17:17" x14ac:dyDescent="0.25">
      <c r="Q605"/>
    </row>
    <row r="606" spans="17:17" x14ac:dyDescent="0.25">
      <c r="Q606"/>
    </row>
    <row r="607" spans="17:17" x14ac:dyDescent="0.25">
      <c r="Q607"/>
    </row>
    <row r="608" spans="17:17" x14ac:dyDescent="0.25">
      <c r="Q608"/>
    </row>
    <row r="609" spans="17:17" x14ac:dyDescent="0.25">
      <c r="Q609"/>
    </row>
    <row r="610" spans="17:17" x14ac:dyDescent="0.25">
      <c r="Q610"/>
    </row>
    <row r="611" spans="17:17" x14ac:dyDescent="0.25">
      <c r="Q611"/>
    </row>
    <row r="612" spans="17:17" x14ac:dyDescent="0.25">
      <c r="Q612"/>
    </row>
    <row r="613" spans="17:17" x14ac:dyDescent="0.25">
      <c r="Q613"/>
    </row>
    <row r="614" spans="17:17" x14ac:dyDescent="0.25">
      <c r="Q614"/>
    </row>
    <row r="615" spans="17:17" x14ac:dyDescent="0.25">
      <c r="Q615"/>
    </row>
    <row r="616" spans="17:17" x14ac:dyDescent="0.25">
      <c r="Q616"/>
    </row>
    <row r="617" spans="17:17" x14ac:dyDescent="0.25">
      <c r="Q617"/>
    </row>
    <row r="618" spans="17:17" x14ac:dyDescent="0.25">
      <c r="Q618"/>
    </row>
    <row r="619" spans="17:17" x14ac:dyDescent="0.25">
      <c r="Q619"/>
    </row>
    <row r="620" spans="17:17" x14ac:dyDescent="0.25">
      <c r="Q620"/>
    </row>
    <row r="621" spans="17:17" x14ac:dyDescent="0.25">
      <c r="Q621"/>
    </row>
    <row r="622" spans="17:17" x14ac:dyDescent="0.25">
      <c r="Q622"/>
    </row>
    <row r="623" spans="17:17" x14ac:dyDescent="0.25">
      <c r="Q623"/>
    </row>
    <row r="624" spans="17:17" x14ac:dyDescent="0.25">
      <c r="Q624"/>
    </row>
    <row r="625" spans="17:17" x14ac:dyDescent="0.25">
      <c r="Q625"/>
    </row>
    <row r="626" spans="17:17" x14ac:dyDescent="0.25">
      <c r="Q626"/>
    </row>
    <row r="627" spans="17:17" x14ac:dyDescent="0.25">
      <c r="Q627"/>
    </row>
    <row r="628" spans="17:17" x14ac:dyDescent="0.25">
      <c r="Q628"/>
    </row>
    <row r="629" spans="17:17" x14ac:dyDescent="0.25">
      <c r="Q629"/>
    </row>
    <row r="630" spans="17:17" x14ac:dyDescent="0.25">
      <c r="Q630"/>
    </row>
    <row r="631" spans="17:17" x14ac:dyDescent="0.25">
      <c r="Q631"/>
    </row>
    <row r="632" spans="17:17" x14ac:dyDescent="0.25">
      <c r="Q632"/>
    </row>
    <row r="633" spans="17:17" x14ac:dyDescent="0.25">
      <c r="Q633"/>
    </row>
    <row r="634" spans="17:17" x14ac:dyDescent="0.25">
      <c r="Q634"/>
    </row>
    <row r="635" spans="17:17" x14ac:dyDescent="0.25">
      <c r="Q635"/>
    </row>
    <row r="636" spans="17:17" x14ac:dyDescent="0.25">
      <c r="Q636"/>
    </row>
    <row r="637" spans="17:17" x14ac:dyDescent="0.25">
      <c r="Q637"/>
    </row>
    <row r="638" spans="17:17" x14ac:dyDescent="0.25">
      <c r="Q638"/>
    </row>
    <row r="639" spans="17:17" x14ac:dyDescent="0.25">
      <c r="Q639"/>
    </row>
    <row r="640" spans="17:17" x14ac:dyDescent="0.25">
      <c r="Q640"/>
    </row>
    <row r="641" spans="17:17" x14ac:dyDescent="0.25">
      <c r="Q641"/>
    </row>
    <row r="642" spans="17:17" x14ac:dyDescent="0.25">
      <c r="Q642"/>
    </row>
    <row r="643" spans="17:17" x14ac:dyDescent="0.25">
      <c r="Q643"/>
    </row>
    <row r="644" spans="17:17" x14ac:dyDescent="0.25">
      <c r="Q644"/>
    </row>
    <row r="645" spans="17:17" x14ac:dyDescent="0.25">
      <c r="Q645"/>
    </row>
    <row r="646" spans="17:17" x14ac:dyDescent="0.25">
      <c r="Q646"/>
    </row>
    <row r="647" spans="17:17" x14ac:dyDescent="0.25">
      <c r="Q647"/>
    </row>
    <row r="648" spans="17:17" x14ac:dyDescent="0.25">
      <c r="Q648"/>
    </row>
    <row r="649" spans="17:17" x14ac:dyDescent="0.25">
      <c r="Q649"/>
    </row>
    <row r="650" spans="17:17" x14ac:dyDescent="0.25">
      <c r="Q650"/>
    </row>
    <row r="651" spans="17:17" x14ac:dyDescent="0.25">
      <c r="Q651"/>
    </row>
    <row r="652" spans="17:17" x14ac:dyDescent="0.25">
      <c r="Q652"/>
    </row>
    <row r="653" spans="17:17" x14ac:dyDescent="0.25">
      <c r="Q653"/>
    </row>
    <row r="654" spans="17:17" x14ac:dyDescent="0.25">
      <c r="Q654"/>
    </row>
    <row r="655" spans="17:17" x14ac:dyDescent="0.25">
      <c r="Q655"/>
    </row>
    <row r="656" spans="17:17" x14ac:dyDescent="0.25">
      <c r="Q656"/>
    </row>
    <row r="657" spans="17:17" x14ac:dyDescent="0.25">
      <c r="Q657"/>
    </row>
    <row r="658" spans="17:17" x14ac:dyDescent="0.25">
      <c r="Q658"/>
    </row>
    <row r="659" spans="17:17" x14ac:dyDescent="0.25">
      <c r="Q659"/>
    </row>
    <row r="660" spans="17:17" x14ac:dyDescent="0.25">
      <c r="Q660"/>
    </row>
    <row r="661" spans="17:17" x14ac:dyDescent="0.25">
      <c r="Q661"/>
    </row>
    <row r="662" spans="17:17" x14ac:dyDescent="0.25">
      <c r="Q662"/>
    </row>
    <row r="663" spans="17:17" x14ac:dyDescent="0.25">
      <c r="Q663"/>
    </row>
    <row r="664" spans="17:17" x14ac:dyDescent="0.25">
      <c r="Q664"/>
    </row>
    <row r="665" spans="17:17" x14ac:dyDescent="0.25">
      <c r="Q665"/>
    </row>
    <row r="666" spans="17:17" x14ac:dyDescent="0.25">
      <c r="Q666"/>
    </row>
    <row r="667" spans="17:17" x14ac:dyDescent="0.25">
      <c r="Q667"/>
    </row>
    <row r="668" spans="17:17" x14ac:dyDescent="0.25">
      <c r="Q668"/>
    </row>
    <row r="669" spans="17:17" x14ac:dyDescent="0.25">
      <c r="Q669"/>
    </row>
    <row r="670" spans="17:17" x14ac:dyDescent="0.25">
      <c r="Q670"/>
    </row>
    <row r="671" spans="17:17" x14ac:dyDescent="0.25">
      <c r="Q671"/>
    </row>
    <row r="672" spans="17:17" x14ac:dyDescent="0.25">
      <c r="Q672"/>
    </row>
    <row r="673" spans="17:17" x14ac:dyDescent="0.25">
      <c r="Q673"/>
    </row>
    <row r="674" spans="17:17" x14ac:dyDescent="0.25">
      <c r="Q674"/>
    </row>
    <row r="675" spans="17:17" x14ac:dyDescent="0.25">
      <c r="Q675"/>
    </row>
    <row r="676" spans="17:17" x14ac:dyDescent="0.25">
      <c r="Q676"/>
    </row>
    <row r="677" spans="17:17" x14ac:dyDescent="0.25">
      <c r="Q677"/>
    </row>
    <row r="678" spans="17:17" x14ac:dyDescent="0.25">
      <c r="Q678"/>
    </row>
    <row r="679" spans="17:17" x14ac:dyDescent="0.25">
      <c r="Q679"/>
    </row>
    <row r="680" spans="17:17" x14ac:dyDescent="0.25">
      <c r="Q680"/>
    </row>
    <row r="681" spans="17:17" x14ac:dyDescent="0.25">
      <c r="Q681"/>
    </row>
    <row r="682" spans="17:17" x14ac:dyDescent="0.25">
      <c r="Q682"/>
    </row>
    <row r="683" spans="17:17" x14ac:dyDescent="0.25">
      <c r="Q683"/>
    </row>
    <row r="684" spans="17:17" x14ac:dyDescent="0.25">
      <c r="Q684"/>
    </row>
    <row r="685" spans="17:17" x14ac:dyDescent="0.25">
      <c r="Q685"/>
    </row>
    <row r="686" spans="17:17" x14ac:dyDescent="0.25">
      <c r="Q686"/>
    </row>
    <row r="687" spans="17:17" x14ac:dyDescent="0.25">
      <c r="Q687"/>
    </row>
    <row r="688" spans="17:17" x14ac:dyDescent="0.25">
      <c r="Q688"/>
    </row>
    <row r="689" spans="17:17" x14ac:dyDescent="0.25">
      <c r="Q689"/>
    </row>
    <row r="690" spans="17:17" x14ac:dyDescent="0.25">
      <c r="Q690"/>
    </row>
    <row r="691" spans="17:17" x14ac:dyDescent="0.25">
      <c r="Q691"/>
    </row>
    <row r="692" spans="17:17" x14ac:dyDescent="0.25">
      <c r="Q692"/>
    </row>
    <row r="693" spans="17:17" x14ac:dyDescent="0.25">
      <c r="Q693"/>
    </row>
    <row r="694" spans="17:17" x14ac:dyDescent="0.25">
      <c r="Q694"/>
    </row>
    <row r="695" spans="17:17" x14ac:dyDescent="0.25">
      <c r="Q695"/>
    </row>
    <row r="696" spans="17:17" x14ac:dyDescent="0.25">
      <c r="Q696"/>
    </row>
    <row r="697" spans="17:17" x14ac:dyDescent="0.25">
      <c r="Q697"/>
    </row>
    <row r="698" spans="17:17" x14ac:dyDescent="0.25">
      <c r="Q698"/>
    </row>
    <row r="699" spans="17:17" x14ac:dyDescent="0.25">
      <c r="Q699"/>
    </row>
    <row r="700" spans="17:17" x14ac:dyDescent="0.25">
      <c r="Q700"/>
    </row>
    <row r="701" spans="17:17" x14ac:dyDescent="0.25">
      <c r="Q701"/>
    </row>
    <row r="702" spans="17:17" x14ac:dyDescent="0.25">
      <c r="Q702"/>
    </row>
    <row r="703" spans="17:17" x14ac:dyDescent="0.25">
      <c r="Q703"/>
    </row>
    <row r="704" spans="17:17" x14ac:dyDescent="0.25">
      <c r="Q704"/>
    </row>
    <row r="705" spans="17:17" x14ac:dyDescent="0.25">
      <c r="Q705"/>
    </row>
    <row r="706" spans="17:17" x14ac:dyDescent="0.25">
      <c r="Q706"/>
    </row>
    <row r="707" spans="17:17" x14ac:dyDescent="0.25">
      <c r="Q707"/>
    </row>
    <row r="708" spans="17:17" x14ac:dyDescent="0.25">
      <c r="Q708"/>
    </row>
    <row r="709" spans="17:17" x14ac:dyDescent="0.25">
      <c r="Q709"/>
    </row>
    <row r="710" spans="17:17" x14ac:dyDescent="0.25">
      <c r="Q710"/>
    </row>
    <row r="711" spans="17:17" x14ac:dyDescent="0.25">
      <c r="Q711"/>
    </row>
    <row r="712" spans="17:17" x14ac:dyDescent="0.25">
      <c r="Q712"/>
    </row>
    <row r="713" spans="17:17" x14ac:dyDescent="0.25">
      <c r="Q713"/>
    </row>
    <row r="714" spans="17:17" x14ac:dyDescent="0.25">
      <c r="Q714"/>
    </row>
    <row r="715" spans="17:17" x14ac:dyDescent="0.25">
      <c r="Q715"/>
    </row>
    <row r="716" spans="17:17" x14ac:dyDescent="0.25">
      <c r="Q716"/>
    </row>
    <row r="717" spans="17:17" x14ac:dyDescent="0.25">
      <c r="Q717"/>
    </row>
    <row r="718" spans="17:17" x14ac:dyDescent="0.25">
      <c r="Q718"/>
    </row>
    <row r="719" spans="17:17" x14ac:dyDescent="0.25">
      <c r="Q719"/>
    </row>
    <row r="720" spans="17:17" x14ac:dyDescent="0.25">
      <c r="Q720"/>
    </row>
    <row r="721" spans="17:17" x14ac:dyDescent="0.25">
      <c r="Q721"/>
    </row>
    <row r="722" spans="17:17" x14ac:dyDescent="0.25">
      <c r="Q722"/>
    </row>
    <row r="723" spans="17:17" x14ac:dyDescent="0.25">
      <c r="Q723"/>
    </row>
    <row r="724" spans="17:17" x14ac:dyDescent="0.25">
      <c r="Q724"/>
    </row>
    <row r="725" spans="17:17" x14ac:dyDescent="0.25">
      <c r="Q725"/>
    </row>
    <row r="726" spans="17:17" x14ac:dyDescent="0.25">
      <c r="Q726"/>
    </row>
    <row r="727" spans="17:17" x14ac:dyDescent="0.25">
      <c r="Q727"/>
    </row>
    <row r="728" spans="17:17" x14ac:dyDescent="0.25">
      <c r="Q728"/>
    </row>
    <row r="729" spans="17:17" x14ac:dyDescent="0.25">
      <c r="Q729"/>
    </row>
    <row r="730" spans="17:17" x14ac:dyDescent="0.25">
      <c r="Q730"/>
    </row>
    <row r="731" spans="17:17" x14ac:dyDescent="0.25">
      <c r="Q731"/>
    </row>
    <row r="732" spans="17:17" x14ac:dyDescent="0.25">
      <c r="Q732"/>
    </row>
    <row r="733" spans="17:17" x14ac:dyDescent="0.25">
      <c r="Q733"/>
    </row>
    <row r="734" spans="17:17" x14ac:dyDescent="0.25">
      <c r="Q734"/>
    </row>
    <row r="735" spans="17:17" x14ac:dyDescent="0.25">
      <c r="Q735"/>
    </row>
    <row r="736" spans="17:17" x14ac:dyDescent="0.25">
      <c r="Q736"/>
    </row>
    <row r="737" spans="17:17" x14ac:dyDescent="0.25">
      <c r="Q737"/>
    </row>
    <row r="738" spans="17:17" x14ac:dyDescent="0.25">
      <c r="Q738"/>
    </row>
    <row r="739" spans="17:17" x14ac:dyDescent="0.25">
      <c r="Q739"/>
    </row>
    <row r="740" spans="17:17" x14ac:dyDescent="0.25">
      <c r="Q740"/>
    </row>
    <row r="741" spans="17:17" x14ac:dyDescent="0.25">
      <c r="Q741"/>
    </row>
    <row r="742" spans="17:17" x14ac:dyDescent="0.25">
      <c r="Q742"/>
    </row>
    <row r="743" spans="17:17" x14ac:dyDescent="0.25">
      <c r="Q743"/>
    </row>
    <row r="744" spans="17:17" x14ac:dyDescent="0.25">
      <c r="Q744"/>
    </row>
    <row r="745" spans="17:17" x14ac:dyDescent="0.25">
      <c r="Q745"/>
    </row>
    <row r="746" spans="17:17" x14ac:dyDescent="0.25">
      <c r="Q746"/>
    </row>
    <row r="747" spans="17:17" x14ac:dyDescent="0.25">
      <c r="Q747"/>
    </row>
    <row r="748" spans="17:17" x14ac:dyDescent="0.25">
      <c r="Q748"/>
    </row>
    <row r="749" spans="17:17" x14ac:dyDescent="0.25">
      <c r="Q749"/>
    </row>
    <row r="750" spans="17:17" x14ac:dyDescent="0.25">
      <c r="Q750"/>
    </row>
    <row r="751" spans="17:17" x14ac:dyDescent="0.25">
      <c r="Q751"/>
    </row>
    <row r="752" spans="17:17" x14ac:dyDescent="0.25">
      <c r="Q752"/>
    </row>
    <row r="753" spans="17:17" x14ac:dyDescent="0.25">
      <c r="Q753"/>
    </row>
    <row r="754" spans="17:17" x14ac:dyDescent="0.25">
      <c r="Q754"/>
    </row>
    <row r="755" spans="17:17" x14ac:dyDescent="0.25">
      <c r="Q755"/>
    </row>
    <row r="756" spans="17:17" x14ac:dyDescent="0.25">
      <c r="Q756"/>
    </row>
    <row r="757" spans="17:17" x14ac:dyDescent="0.25">
      <c r="Q757"/>
    </row>
    <row r="758" spans="17:17" x14ac:dyDescent="0.25">
      <c r="Q758"/>
    </row>
    <row r="759" spans="17:17" x14ac:dyDescent="0.25">
      <c r="Q759"/>
    </row>
    <row r="760" spans="17:17" x14ac:dyDescent="0.25">
      <c r="Q760"/>
    </row>
    <row r="761" spans="17:17" x14ac:dyDescent="0.25">
      <c r="Q761"/>
    </row>
    <row r="762" spans="17:17" x14ac:dyDescent="0.25">
      <c r="Q762"/>
    </row>
    <row r="763" spans="17:17" x14ac:dyDescent="0.25">
      <c r="Q763"/>
    </row>
    <row r="764" spans="17:17" x14ac:dyDescent="0.25">
      <c r="Q764"/>
    </row>
    <row r="765" spans="17:17" x14ac:dyDescent="0.25">
      <c r="Q765"/>
    </row>
    <row r="766" spans="17:17" x14ac:dyDescent="0.25">
      <c r="Q766"/>
    </row>
    <row r="767" spans="17:17" x14ac:dyDescent="0.25">
      <c r="Q767"/>
    </row>
    <row r="768" spans="17:17" x14ac:dyDescent="0.25">
      <c r="Q768"/>
    </row>
    <row r="769" spans="17:17" x14ac:dyDescent="0.25">
      <c r="Q769"/>
    </row>
    <row r="770" spans="17:17" x14ac:dyDescent="0.25">
      <c r="Q770"/>
    </row>
    <row r="771" spans="17:17" x14ac:dyDescent="0.25">
      <c r="Q771"/>
    </row>
    <row r="772" spans="17:17" x14ac:dyDescent="0.25">
      <c r="Q772"/>
    </row>
    <row r="773" spans="17:17" x14ac:dyDescent="0.25">
      <c r="Q773"/>
    </row>
    <row r="774" spans="17:17" x14ac:dyDescent="0.25">
      <c r="Q774"/>
    </row>
    <row r="775" spans="17:17" x14ac:dyDescent="0.25">
      <c r="Q775"/>
    </row>
    <row r="776" spans="17:17" x14ac:dyDescent="0.25">
      <c r="Q776"/>
    </row>
    <row r="777" spans="17:17" x14ac:dyDescent="0.25">
      <c r="Q777"/>
    </row>
    <row r="778" spans="17:17" x14ac:dyDescent="0.25">
      <c r="Q778"/>
    </row>
    <row r="779" spans="17:17" x14ac:dyDescent="0.25">
      <c r="Q779"/>
    </row>
    <row r="780" spans="17:17" x14ac:dyDescent="0.25">
      <c r="Q780"/>
    </row>
    <row r="781" spans="17:17" x14ac:dyDescent="0.25">
      <c r="Q781"/>
    </row>
    <row r="782" spans="17:17" x14ac:dyDescent="0.25">
      <c r="Q782"/>
    </row>
    <row r="783" spans="17:17" x14ac:dyDescent="0.25">
      <c r="Q783"/>
    </row>
    <row r="784" spans="17:17" x14ac:dyDescent="0.25">
      <c r="Q784"/>
    </row>
    <row r="785" spans="17:17" x14ac:dyDescent="0.25">
      <c r="Q785"/>
    </row>
    <row r="786" spans="17:17" x14ac:dyDescent="0.25">
      <c r="Q786"/>
    </row>
    <row r="787" spans="17:17" x14ac:dyDescent="0.25">
      <c r="Q787"/>
    </row>
    <row r="788" spans="17:17" x14ac:dyDescent="0.25">
      <c r="Q788"/>
    </row>
    <row r="789" spans="17:17" x14ac:dyDescent="0.25">
      <c r="Q789"/>
    </row>
    <row r="790" spans="17:17" x14ac:dyDescent="0.25">
      <c r="Q790"/>
    </row>
    <row r="791" spans="17:17" x14ac:dyDescent="0.25">
      <c r="Q791"/>
    </row>
    <row r="792" spans="17:17" x14ac:dyDescent="0.25">
      <c r="Q792"/>
    </row>
    <row r="793" spans="17:17" x14ac:dyDescent="0.25">
      <c r="Q793"/>
    </row>
    <row r="794" spans="17:17" x14ac:dyDescent="0.25">
      <c r="Q794"/>
    </row>
    <row r="795" spans="17:17" x14ac:dyDescent="0.25">
      <c r="Q795"/>
    </row>
    <row r="796" spans="17:17" x14ac:dyDescent="0.25">
      <c r="Q796"/>
    </row>
    <row r="797" spans="17:17" x14ac:dyDescent="0.25">
      <c r="Q797"/>
    </row>
    <row r="798" spans="17:17" x14ac:dyDescent="0.25">
      <c r="Q798"/>
    </row>
    <row r="799" spans="17:17" x14ac:dyDescent="0.25">
      <c r="Q799"/>
    </row>
    <row r="800" spans="17:17" x14ac:dyDescent="0.25">
      <c r="Q800"/>
    </row>
    <row r="801" spans="17:17" x14ac:dyDescent="0.25">
      <c r="Q801"/>
    </row>
    <row r="802" spans="17:17" x14ac:dyDescent="0.25">
      <c r="Q802"/>
    </row>
    <row r="803" spans="17:17" x14ac:dyDescent="0.25">
      <c r="Q803"/>
    </row>
    <row r="804" spans="17:17" x14ac:dyDescent="0.25">
      <c r="Q804"/>
    </row>
    <row r="805" spans="17:17" x14ac:dyDescent="0.25">
      <c r="Q805"/>
    </row>
    <row r="806" spans="17:17" x14ac:dyDescent="0.25">
      <c r="Q806"/>
    </row>
    <row r="807" spans="17:17" x14ac:dyDescent="0.25">
      <c r="Q807"/>
    </row>
    <row r="808" spans="17:17" x14ac:dyDescent="0.25">
      <c r="Q808"/>
    </row>
    <row r="809" spans="17:17" x14ac:dyDescent="0.25">
      <c r="Q809"/>
    </row>
    <row r="810" spans="17:17" x14ac:dyDescent="0.25">
      <c r="Q810"/>
    </row>
    <row r="811" spans="17:17" x14ac:dyDescent="0.25">
      <c r="Q811"/>
    </row>
    <row r="812" spans="17:17" x14ac:dyDescent="0.25">
      <c r="Q812"/>
    </row>
    <row r="813" spans="17:17" x14ac:dyDescent="0.25">
      <c r="Q813"/>
    </row>
    <row r="814" spans="17:17" x14ac:dyDescent="0.25">
      <c r="Q814"/>
    </row>
    <row r="815" spans="17:17" x14ac:dyDescent="0.25">
      <c r="Q815"/>
    </row>
    <row r="816" spans="17:17" x14ac:dyDescent="0.25">
      <c r="Q816"/>
    </row>
    <row r="817" spans="17:17" x14ac:dyDescent="0.25">
      <c r="Q817"/>
    </row>
    <row r="818" spans="17:17" x14ac:dyDescent="0.25">
      <c r="Q818"/>
    </row>
    <row r="819" spans="17:17" x14ac:dyDescent="0.25">
      <c r="Q819"/>
    </row>
    <row r="820" spans="17:17" x14ac:dyDescent="0.25">
      <c r="Q820"/>
    </row>
    <row r="821" spans="17:17" x14ac:dyDescent="0.25">
      <c r="Q821"/>
    </row>
    <row r="822" spans="17:17" x14ac:dyDescent="0.25">
      <c r="Q822"/>
    </row>
    <row r="823" spans="17:17" x14ac:dyDescent="0.25">
      <c r="Q823"/>
    </row>
    <row r="824" spans="17:17" x14ac:dyDescent="0.25">
      <c r="Q824"/>
    </row>
    <row r="825" spans="17:17" x14ac:dyDescent="0.25">
      <c r="Q825"/>
    </row>
    <row r="826" spans="17:17" x14ac:dyDescent="0.25">
      <c r="Q826"/>
    </row>
    <row r="827" spans="17:17" x14ac:dyDescent="0.25">
      <c r="Q827"/>
    </row>
    <row r="828" spans="17:17" x14ac:dyDescent="0.25">
      <c r="Q828"/>
    </row>
    <row r="829" spans="17:17" x14ac:dyDescent="0.25">
      <c r="Q829"/>
    </row>
    <row r="830" spans="17:17" x14ac:dyDescent="0.25">
      <c r="Q830"/>
    </row>
    <row r="831" spans="17:17" x14ac:dyDescent="0.25">
      <c r="Q831"/>
    </row>
    <row r="832" spans="17:17" x14ac:dyDescent="0.25">
      <c r="Q832"/>
    </row>
    <row r="833" spans="17:17" x14ac:dyDescent="0.25">
      <c r="Q833"/>
    </row>
    <row r="834" spans="17:17" x14ac:dyDescent="0.25">
      <c r="Q834"/>
    </row>
    <row r="835" spans="17:17" x14ac:dyDescent="0.25">
      <c r="Q835"/>
    </row>
    <row r="836" spans="17:17" x14ac:dyDescent="0.25">
      <c r="Q836"/>
    </row>
    <row r="837" spans="17:17" x14ac:dyDescent="0.25">
      <c r="Q837"/>
    </row>
    <row r="838" spans="17:17" x14ac:dyDescent="0.25">
      <c r="Q838"/>
    </row>
    <row r="839" spans="17:17" x14ac:dyDescent="0.25">
      <c r="Q839"/>
    </row>
    <row r="840" spans="17:17" x14ac:dyDescent="0.25">
      <c r="Q840"/>
    </row>
    <row r="841" spans="17:17" x14ac:dyDescent="0.25">
      <c r="Q841"/>
    </row>
    <row r="842" spans="17:17" x14ac:dyDescent="0.25">
      <c r="Q842"/>
    </row>
    <row r="843" spans="17:17" x14ac:dyDescent="0.25">
      <c r="Q843"/>
    </row>
    <row r="844" spans="17:17" x14ac:dyDescent="0.25">
      <c r="Q844"/>
    </row>
    <row r="845" spans="17:17" x14ac:dyDescent="0.25">
      <c r="Q845"/>
    </row>
    <row r="846" spans="17:17" x14ac:dyDescent="0.25">
      <c r="Q846"/>
    </row>
    <row r="847" spans="17:17" x14ac:dyDescent="0.25">
      <c r="Q847"/>
    </row>
    <row r="848" spans="17:17" x14ac:dyDescent="0.25">
      <c r="Q848"/>
    </row>
    <row r="849" spans="17:17" x14ac:dyDescent="0.25">
      <c r="Q849"/>
    </row>
    <row r="850" spans="17:17" x14ac:dyDescent="0.25">
      <c r="Q850"/>
    </row>
    <row r="851" spans="17:17" x14ac:dyDescent="0.25">
      <c r="Q851"/>
    </row>
    <row r="852" spans="17:17" x14ac:dyDescent="0.25">
      <c r="Q852"/>
    </row>
    <row r="853" spans="17:17" x14ac:dyDescent="0.25">
      <c r="Q853"/>
    </row>
    <row r="854" spans="17:17" x14ac:dyDescent="0.25">
      <c r="Q854"/>
    </row>
    <row r="855" spans="17:17" x14ac:dyDescent="0.25">
      <c r="Q855"/>
    </row>
    <row r="856" spans="17:17" x14ac:dyDescent="0.25">
      <c r="Q856"/>
    </row>
    <row r="857" spans="17:17" x14ac:dyDescent="0.25">
      <c r="Q857"/>
    </row>
    <row r="858" spans="17:17" x14ac:dyDescent="0.25">
      <c r="Q858"/>
    </row>
    <row r="859" spans="17:17" x14ac:dyDescent="0.25">
      <c r="Q859"/>
    </row>
    <row r="860" spans="17:17" x14ac:dyDescent="0.25">
      <c r="Q860"/>
    </row>
    <row r="861" spans="17:17" x14ac:dyDescent="0.25">
      <c r="Q861"/>
    </row>
    <row r="862" spans="17:17" x14ac:dyDescent="0.25">
      <c r="Q862"/>
    </row>
    <row r="863" spans="17:17" x14ac:dyDescent="0.25">
      <c r="Q863"/>
    </row>
    <row r="864" spans="17:17" x14ac:dyDescent="0.25">
      <c r="Q864"/>
    </row>
    <row r="865" spans="17:17" x14ac:dyDescent="0.25">
      <c r="Q865"/>
    </row>
    <row r="866" spans="17:17" x14ac:dyDescent="0.25">
      <c r="Q866"/>
    </row>
    <row r="867" spans="17:17" x14ac:dyDescent="0.25">
      <c r="Q867"/>
    </row>
    <row r="868" spans="17:17" x14ac:dyDescent="0.25">
      <c r="Q868"/>
    </row>
    <row r="869" spans="17:17" x14ac:dyDescent="0.25">
      <c r="Q869"/>
    </row>
    <row r="870" spans="17:17" x14ac:dyDescent="0.25">
      <c r="Q870"/>
    </row>
    <row r="871" spans="17:17" x14ac:dyDescent="0.25">
      <c r="Q871"/>
    </row>
    <row r="872" spans="17:17" x14ac:dyDescent="0.25">
      <c r="Q872"/>
    </row>
    <row r="873" spans="17:17" x14ac:dyDescent="0.25">
      <c r="Q873"/>
    </row>
    <row r="874" spans="17:17" x14ac:dyDescent="0.25">
      <c r="Q874"/>
    </row>
    <row r="875" spans="17:17" x14ac:dyDescent="0.25">
      <c r="Q875"/>
    </row>
    <row r="876" spans="17:17" x14ac:dyDescent="0.25">
      <c r="Q876"/>
    </row>
    <row r="877" spans="17:17" x14ac:dyDescent="0.25">
      <c r="Q877"/>
    </row>
    <row r="878" spans="17:17" x14ac:dyDescent="0.25">
      <c r="Q878"/>
    </row>
    <row r="879" spans="17:17" x14ac:dyDescent="0.25">
      <c r="Q879"/>
    </row>
    <row r="880" spans="17:17" x14ac:dyDescent="0.25">
      <c r="Q880"/>
    </row>
    <row r="881" spans="17:17" x14ac:dyDescent="0.25">
      <c r="Q881"/>
    </row>
    <row r="882" spans="17:17" x14ac:dyDescent="0.25">
      <c r="Q882"/>
    </row>
    <row r="883" spans="17:17" x14ac:dyDescent="0.25">
      <c r="Q883"/>
    </row>
    <row r="884" spans="17:17" x14ac:dyDescent="0.25">
      <c r="Q884"/>
    </row>
    <row r="885" spans="17:17" x14ac:dyDescent="0.25">
      <c r="Q885"/>
    </row>
    <row r="886" spans="17:17" x14ac:dyDescent="0.25">
      <c r="Q886"/>
    </row>
    <row r="887" spans="17:17" x14ac:dyDescent="0.25">
      <c r="Q887"/>
    </row>
    <row r="888" spans="17:17" x14ac:dyDescent="0.25">
      <c r="Q888"/>
    </row>
    <row r="889" spans="17:17" x14ac:dyDescent="0.25">
      <c r="Q889"/>
    </row>
    <row r="890" spans="17:17" x14ac:dyDescent="0.25">
      <c r="Q890"/>
    </row>
    <row r="891" spans="17:17" x14ac:dyDescent="0.25">
      <c r="Q891"/>
    </row>
    <row r="892" spans="17:17" x14ac:dyDescent="0.25">
      <c r="Q892"/>
    </row>
    <row r="893" spans="17:17" x14ac:dyDescent="0.25">
      <c r="Q893"/>
    </row>
    <row r="894" spans="17:17" x14ac:dyDescent="0.25">
      <c r="Q894"/>
    </row>
    <row r="895" spans="17:17" x14ac:dyDescent="0.25">
      <c r="Q895"/>
    </row>
    <row r="896" spans="17:17" x14ac:dyDescent="0.25">
      <c r="Q896"/>
    </row>
    <row r="897" spans="17:17" x14ac:dyDescent="0.25">
      <c r="Q897"/>
    </row>
    <row r="898" spans="17:17" x14ac:dyDescent="0.25">
      <c r="Q898"/>
    </row>
    <row r="899" spans="17:17" x14ac:dyDescent="0.25">
      <c r="Q899"/>
    </row>
    <row r="900" spans="17:17" x14ac:dyDescent="0.25">
      <c r="Q900"/>
    </row>
    <row r="901" spans="17:17" x14ac:dyDescent="0.25">
      <c r="Q901"/>
    </row>
    <row r="902" spans="17:17" x14ac:dyDescent="0.25">
      <c r="Q902"/>
    </row>
    <row r="903" spans="17:17" x14ac:dyDescent="0.25">
      <c r="Q903"/>
    </row>
    <row r="904" spans="17:17" x14ac:dyDescent="0.25">
      <c r="Q904"/>
    </row>
    <row r="905" spans="17:17" x14ac:dyDescent="0.25">
      <c r="Q905"/>
    </row>
    <row r="906" spans="17:17" x14ac:dyDescent="0.25">
      <c r="Q906"/>
    </row>
    <row r="907" spans="17:17" x14ac:dyDescent="0.25">
      <c r="Q907"/>
    </row>
    <row r="908" spans="17:17" x14ac:dyDescent="0.25">
      <c r="Q908"/>
    </row>
    <row r="909" spans="17:17" x14ac:dyDescent="0.25">
      <c r="Q909"/>
    </row>
    <row r="910" spans="17:17" x14ac:dyDescent="0.25">
      <c r="Q910"/>
    </row>
    <row r="911" spans="17:17" x14ac:dyDescent="0.25">
      <c r="Q911"/>
    </row>
    <row r="912" spans="17:17" x14ac:dyDescent="0.25">
      <c r="Q912"/>
    </row>
    <row r="913" spans="17:17" x14ac:dyDescent="0.25">
      <c r="Q913"/>
    </row>
    <row r="914" spans="17:17" x14ac:dyDescent="0.25">
      <c r="Q914"/>
    </row>
    <row r="915" spans="17:17" x14ac:dyDescent="0.25">
      <c r="Q915"/>
    </row>
    <row r="916" spans="17:17" x14ac:dyDescent="0.25">
      <c r="Q916"/>
    </row>
    <row r="917" spans="17:17" x14ac:dyDescent="0.25">
      <c r="Q917"/>
    </row>
    <row r="918" spans="17:17" x14ac:dyDescent="0.25">
      <c r="Q918"/>
    </row>
    <row r="919" spans="17:17" x14ac:dyDescent="0.25">
      <c r="Q919"/>
    </row>
    <row r="920" spans="17:17" x14ac:dyDescent="0.25">
      <c r="Q920"/>
    </row>
    <row r="921" spans="17:17" x14ac:dyDescent="0.25">
      <c r="Q921"/>
    </row>
    <row r="922" spans="17:17" x14ac:dyDescent="0.25">
      <c r="Q922"/>
    </row>
    <row r="923" spans="17:17" x14ac:dyDescent="0.25">
      <c r="Q923"/>
    </row>
    <row r="924" spans="17:17" x14ac:dyDescent="0.25">
      <c r="Q924"/>
    </row>
    <row r="925" spans="17:17" x14ac:dyDescent="0.25">
      <c r="Q925"/>
    </row>
    <row r="926" spans="17:17" x14ac:dyDescent="0.25">
      <c r="Q926"/>
    </row>
    <row r="927" spans="17:17" x14ac:dyDescent="0.25">
      <c r="Q927"/>
    </row>
    <row r="928" spans="17:17" x14ac:dyDescent="0.25">
      <c r="Q928"/>
    </row>
    <row r="929" spans="17:17" x14ac:dyDescent="0.25">
      <c r="Q929"/>
    </row>
    <row r="930" spans="17:17" x14ac:dyDescent="0.25">
      <c r="Q930"/>
    </row>
    <row r="931" spans="17:17" x14ac:dyDescent="0.25">
      <c r="Q931"/>
    </row>
    <row r="932" spans="17:17" x14ac:dyDescent="0.25">
      <c r="Q932"/>
    </row>
    <row r="933" spans="17:17" x14ac:dyDescent="0.25">
      <c r="Q933"/>
    </row>
    <row r="934" spans="17:17" x14ac:dyDescent="0.25">
      <c r="Q934"/>
    </row>
    <row r="935" spans="17:17" x14ac:dyDescent="0.25">
      <c r="Q935"/>
    </row>
    <row r="936" spans="17:17" x14ac:dyDescent="0.25">
      <c r="Q936"/>
    </row>
    <row r="937" spans="17:17" x14ac:dyDescent="0.25">
      <c r="Q937"/>
    </row>
    <row r="938" spans="17:17" x14ac:dyDescent="0.25">
      <c r="Q938"/>
    </row>
    <row r="939" spans="17:17" x14ac:dyDescent="0.25">
      <c r="Q939"/>
    </row>
    <row r="940" spans="17:17" x14ac:dyDescent="0.25">
      <c r="Q940"/>
    </row>
    <row r="941" spans="17:17" x14ac:dyDescent="0.25">
      <c r="Q941"/>
    </row>
    <row r="942" spans="17:17" x14ac:dyDescent="0.25">
      <c r="Q942"/>
    </row>
    <row r="943" spans="17:17" x14ac:dyDescent="0.25">
      <c r="Q943"/>
    </row>
    <row r="944" spans="17:17" x14ac:dyDescent="0.25">
      <c r="Q944"/>
    </row>
    <row r="945" spans="17:17" x14ac:dyDescent="0.25">
      <c r="Q945"/>
    </row>
    <row r="946" spans="17:17" x14ac:dyDescent="0.25">
      <c r="Q946"/>
    </row>
    <row r="947" spans="17:17" x14ac:dyDescent="0.25">
      <c r="Q947"/>
    </row>
    <row r="948" spans="17:17" x14ac:dyDescent="0.25">
      <c r="Q948"/>
    </row>
    <row r="949" spans="17:17" x14ac:dyDescent="0.25">
      <c r="Q949"/>
    </row>
    <row r="950" spans="17:17" x14ac:dyDescent="0.25">
      <c r="Q950"/>
    </row>
    <row r="951" spans="17:17" x14ac:dyDescent="0.25">
      <c r="Q951"/>
    </row>
    <row r="952" spans="17:17" x14ac:dyDescent="0.25">
      <c r="Q952"/>
    </row>
    <row r="953" spans="17:17" x14ac:dyDescent="0.25">
      <c r="Q953"/>
    </row>
    <row r="954" spans="17:17" x14ac:dyDescent="0.25">
      <c r="Q954"/>
    </row>
    <row r="955" spans="17:17" x14ac:dyDescent="0.25">
      <c r="Q955"/>
    </row>
    <row r="956" spans="17:17" x14ac:dyDescent="0.25">
      <c r="Q956"/>
    </row>
    <row r="957" spans="17:17" x14ac:dyDescent="0.25">
      <c r="Q957"/>
    </row>
    <row r="958" spans="17:17" x14ac:dyDescent="0.25">
      <c r="Q958"/>
    </row>
    <row r="959" spans="17:17" x14ac:dyDescent="0.25">
      <c r="Q959"/>
    </row>
    <row r="960" spans="17:17" x14ac:dyDescent="0.25">
      <c r="Q960"/>
    </row>
    <row r="961" spans="17:17" x14ac:dyDescent="0.25">
      <c r="Q961"/>
    </row>
    <row r="962" spans="17:17" x14ac:dyDescent="0.25">
      <c r="Q962"/>
    </row>
    <row r="963" spans="17:17" x14ac:dyDescent="0.25">
      <c r="Q963"/>
    </row>
    <row r="964" spans="17:17" x14ac:dyDescent="0.25">
      <c r="Q964"/>
    </row>
  </sheetData>
  <phoneticPr fontId="27" type="noConversion"/>
  <conditionalFormatting sqref="A23:V23 A43:R43">
    <cfRule type="cellIs" dxfId="12" priority="2" operator="notEqual">
      <formula>0</formula>
    </cfRule>
  </conditionalFormatting>
  <conditionalFormatting sqref="T43:V43">
    <cfRule type="cellIs" dxfId="11" priority="1" operator="notEqual">
      <formula>0</formula>
    </cfRule>
  </conditionalFormatting>
  <pageMargins left="0.31496062992125984" right="0.11811023622047245" top="0.15748031496062992" bottom="0.15748031496062992" header="0.31496062992125984" footer="0.31496062992125984"/>
  <pageSetup scale="62" orientation="landscape"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75"/>
  <sheetViews>
    <sheetView showGridLines="0" zoomScale="75" zoomScaleNormal="75" zoomScaleSheetLayoutView="75" workbookViewId="0"/>
  </sheetViews>
  <sheetFormatPr baseColWidth="10" defaultColWidth="11.5703125" defaultRowHeight="15" x14ac:dyDescent="0.25"/>
  <cols>
    <col min="1" max="1" width="32.85546875" customWidth="1"/>
    <col min="2" max="2" width="5.5703125" customWidth="1"/>
    <col min="3" max="3" width="12.5703125" customWidth="1"/>
    <col min="4" max="4" width="1.5703125" customWidth="1"/>
    <col min="5" max="5" width="12.5703125" customWidth="1"/>
    <col min="6" max="6" width="5.5703125" style="63" customWidth="1"/>
    <col min="7" max="7" width="12.5703125" customWidth="1"/>
    <col min="8" max="8" width="1.5703125" customWidth="1"/>
    <col min="9" max="9" width="12.5703125" customWidth="1"/>
    <col min="10" max="10" width="5.5703125" style="63" customWidth="1"/>
    <col min="11" max="11" width="12.5703125" customWidth="1"/>
    <col min="12" max="12" width="1.5703125" customWidth="1"/>
    <col min="13" max="13" width="12.5703125" customWidth="1"/>
    <col min="14" max="14" width="5.5703125" style="63" customWidth="1"/>
    <col min="15" max="15" width="1.5703125" style="63" customWidth="1"/>
    <col min="16" max="16" width="12.5703125" customWidth="1"/>
    <col min="17" max="17" width="1.5703125" customWidth="1"/>
    <col min="18" max="18" width="12.5703125" customWidth="1"/>
    <col min="19" max="19" width="1.5703125" customWidth="1"/>
    <col min="20" max="20" width="12.5703125" customWidth="1"/>
    <col min="21" max="21" width="1.5703125" customWidth="1"/>
    <col min="23" max="23" width="13" bestFit="1" customWidth="1"/>
  </cols>
  <sheetData>
    <row r="1" spans="1:23" x14ac:dyDescent="0.25">
      <c r="A1" s="240" t="s">
        <v>92</v>
      </c>
      <c r="B1" s="63"/>
      <c r="C1" s="63"/>
      <c r="D1" s="63"/>
      <c r="E1" s="63"/>
      <c r="G1" s="63"/>
      <c r="H1" s="63"/>
      <c r="I1" s="63"/>
      <c r="K1" s="63"/>
      <c r="L1" s="63"/>
      <c r="M1" s="63"/>
      <c r="P1" s="63"/>
      <c r="Q1" s="63"/>
      <c r="R1" s="54"/>
      <c r="S1" s="63"/>
      <c r="T1" s="63"/>
      <c r="U1" s="63"/>
    </row>
    <row r="2" spans="1:23" x14ac:dyDescent="0.25">
      <c r="A2" s="113"/>
      <c r="B2" s="63"/>
      <c r="C2" s="63"/>
      <c r="D2" s="63"/>
      <c r="E2" s="63"/>
      <c r="G2" s="63"/>
      <c r="H2" s="63"/>
      <c r="I2" s="63"/>
      <c r="K2" s="63"/>
      <c r="L2" s="63"/>
      <c r="M2" s="63"/>
      <c r="P2" s="63"/>
      <c r="Q2" s="63"/>
      <c r="R2" s="54"/>
      <c r="S2" s="63"/>
      <c r="T2" s="63"/>
      <c r="U2" s="63"/>
    </row>
    <row r="3" spans="1:23" ht="15.75" thickBot="1" x14ac:dyDescent="0.3">
      <c r="A3" s="63"/>
      <c r="B3" s="16"/>
      <c r="C3" s="34" t="s">
        <v>13</v>
      </c>
      <c r="D3" s="16"/>
      <c r="E3" s="35" t="s">
        <v>14</v>
      </c>
      <c r="F3" s="16"/>
      <c r="G3" s="34" t="s">
        <v>15</v>
      </c>
      <c r="H3" s="16"/>
      <c r="I3" s="35" t="s">
        <v>16</v>
      </c>
      <c r="J3" s="16"/>
      <c r="K3" s="34" t="s">
        <v>17</v>
      </c>
      <c r="L3" s="16"/>
      <c r="M3" s="35" t="s">
        <v>18</v>
      </c>
      <c r="N3" s="16"/>
      <c r="O3" s="49"/>
      <c r="P3" s="50" t="s">
        <v>299</v>
      </c>
      <c r="Q3" s="52"/>
      <c r="R3" s="204" t="s">
        <v>12</v>
      </c>
      <c r="S3" s="52"/>
      <c r="T3" s="50" t="s">
        <v>19</v>
      </c>
      <c r="U3" s="124"/>
      <c r="W3" s="259"/>
    </row>
    <row r="4" spans="1:23" x14ac:dyDescent="0.25">
      <c r="A4" s="63"/>
      <c r="B4" s="55"/>
      <c r="C4" s="55"/>
      <c r="D4" s="55"/>
      <c r="E4" s="64"/>
      <c r="G4" s="55"/>
      <c r="H4" s="55"/>
      <c r="I4" s="55"/>
      <c r="K4" s="55"/>
      <c r="L4" s="55"/>
      <c r="M4" s="55"/>
      <c r="O4" s="116"/>
      <c r="P4" s="55"/>
      <c r="Q4" s="55"/>
      <c r="R4" s="64"/>
      <c r="S4" s="55"/>
      <c r="T4" s="55"/>
      <c r="U4" s="117"/>
    </row>
    <row r="5" spans="1:23" x14ac:dyDescent="0.25">
      <c r="A5" s="108" t="s">
        <v>93</v>
      </c>
      <c r="B5" s="66"/>
      <c r="C5" s="19">
        <v>182966</v>
      </c>
      <c r="D5" s="66"/>
      <c r="E5" s="74">
        <v>201473</v>
      </c>
      <c r="F5" s="66"/>
      <c r="G5" s="19">
        <v>161291</v>
      </c>
      <c r="H5" s="66"/>
      <c r="I5" s="74">
        <v>179548</v>
      </c>
      <c r="J5" s="66"/>
      <c r="K5" s="19">
        <v>162351</v>
      </c>
      <c r="L5" s="66"/>
      <c r="M5" s="74">
        <v>190546</v>
      </c>
      <c r="N5" s="66"/>
      <c r="O5" s="82"/>
      <c r="P5" s="19">
        <v>163129</v>
      </c>
      <c r="Q5" s="66"/>
      <c r="R5" s="74">
        <v>164251</v>
      </c>
      <c r="S5" s="29"/>
      <c r="T5" s="427">
        <v>-0.7</v>
      </c>
      <c r="U5" s="17"/>
    </row>
    <row r="6" spans="1:23" ht="15.75" customHeight="1" x14ac:dyDescent="0.25">
      <c r="A6" s="130" t="s">
        <v>37</v>
      </c>
      <c r="B6" s="67"/>
      <c r="C6" s="75">
        <v>56715</v>
      </c>
      <c r="D6" s="67"/>
      <c r="E6" s="75">
        <v>65406</v>
      </c>
      <c r="F6" s="67"/>
      <c r="G6" s="75">
        <v>46020</v>
      </c>
      <c r="H6" s="67"/>
      <c r="I6" s="75">
        <v>59520</v>
      </c>
      <c r="J6" s="67"/>
      <c r="K6" s="75">
        <v>50502</v>
      </c>
      <c r="L6" s="67"/>
      <c r="M6" s="75">
        <v>67663</v>
      </c>
      <c r="N6" s="67"/>
      <c r="O6" s="83"/>
      <c r="P6" s="411">
        <v>48987</v>
      </c>
      <c r="Q6" s="67"/>
      <c r="R6" s="75">
        <v>46772</v>
      </c>
      <c r="S6" s="59"/>
      <c r="T6" s="337">
        <v>4.7</v>
      </c>
      <c r="U6" s="17"/>
    </row>
    <row r="7" spans="1:23" x14ac:dyDescent="0.25">
      <c r="A7" s="108" t="s">
        <v>94</v>
      </c>
      <c r="B7" s="66"/>
      <c r="C7" s="19">
        <v>165936</v>
      </c>
      <c r="D7" s="66"/>
      <c r="E7" s="74">
        <v>191152</v>
      </c>
      <c r="F7" s="66"/>
      <c r="G7" s="19">
        <v>157478</v>
      </c>
      <c r="H7" s="66"/>
      <c r="I7" s="74">
        <v>195950</v>
      </c>
      <c r="J7" s="66"/>
      <c r="K7" s="19">
        <v>173520</v>
      </c>
      <c r="L7" s="66"/>
      <c r="M7" s="74">
        <v>208476</v>
      </c>
      <c r="N7" s="66"/>
      <c r="O7" s="82"/>
      <c r="P7" s="19">
        <v>144977</v>
      </c>
      <c r="Q7" s="66"/>
      <c r="R7" s="74">
        <v>156082</v>
      </c>
      <c r="S7" s="29"/>
      <c r="T7" s="428">
        <v>-7.1</v>
      </c>
      <c r="U7" s="17"/>
    </row>
    <row r="8" spans="1:23" x14ac:dyDescent="0.25">
      <c r="A8" s="108" t="s">
        <v>95</v>
      </c>
      <c r="B8" s="66"/>
      <c r="C8" s="19">
        <v>50406</v>
      </c>
      <c r="D8" s="66"/>
      <c r="E8" s="74">
        <v>57245</v>
      </c>
      <c r="F8" s="66"/>
      <c r="G8" s="19">
        <v>48386</v>
      </c>
      <c r="H8" s="66"/>
      <c r="I8" s="74">
        <v>61062</v>
      </c>
      <c r="J8" s="66"/>
      <c r="K8" s="19">
        <v>58489</v>
      </c>
      <c r="L8" s="66"/>
      <c r="M8" s="74">
        <v>62203</v>
      </c>
      <c r="N8" s="66"/>
      <c r="O8" s="82"/>
      <c r="P8" s="19">
        <v>44412</v>
      </c>
      <c r="Q8" s="66"/>
      <c r="R8" s="74">
        <v>45688</v>
      </c>
      <c r="S8" s="29"/>
      <c r="T8" s="429">
        <v>-2.8</v>
      </c>
      <c r="U8" s="17"/>
    </row>
    <row r="9" spans="1:23" ht="14.85" customHeight="1" x14ac:dyDescent="0.25">
      <c r="A9" s="115" t="s">
        <v>96</v>
      </c>
      <c r="B9" s="88"/>
      <c r="C9" s="28">
        <v>42635</v>
      </c>
      <c r="D9" s="88"/>
      <c r="E9" s="28">
        <v>47854</v>
      </c>
      <c r="G9" s="28">
        <v>40235</v>
      </c>
      <c r="H9" s="88"/>
      <c r="I9" s="28">
        <v>48320</v>
      </c>
      <c r="K9" s="28">
        <v>46807</v>
      </c>
      <c r="L9" s="88"/>
      <c r="M9" s="28">
        <v>53259</v>
      </c>
      <c r="O9" s="116"/>
      <c r="P9" s="27">
        <v>36238</v>
      </c>
      <c r="Q9" s="67"/>
      <c r="R9" s="28">
        <v>36027</v>
      </c>
      <c r="S9" s="88"/>
      <c r="T9" s="337">
        <v>0.6</v>
      </c>
      <c r="U9" s="118"/>
    </row>
    <row r="10" spans="1:23" x14ac:dyDescent="0.25">
      <c r="A10" s="111" t="s">
        <v>97</v>
      </c>
      <c r="B10" s="66"/>
      <c r="C10" s="79">
        <v>441943</v>
      </c>
      <c r="D10" s="66"/>
      <c r="E10" s="80">
        <v>497724</v>
      </c>
      <c r="F10" s="66"/>
      <c r="G10" s="79">
        <v>407390</v>
      </c>
      <c r="H10" s="66"/>
      <c r="I10" s="80">
        <v>484880</v>
      </c>
      <c r="J10" s="66"/>
      <c r="K10" s="79">
        <v>441167</v>
      </c>
      <c r="L10" s="66"/>
      <c r="M10" s="80">
        <v>514484</v>
      </c>
      <c r="N10" s="66"/>
      <c r="O10" s="82"/>
      <c r="P10" s="79">
        <v>388756</v>
      </c>
      <c r="Q10" s="66"/>
      <c r="R10" s="80">
        <v>402048</v>
      </c>
      <c r="S10" s="29"/>
      <c r="T10" s="257">
        <v>-3.3</v>
      </c>
      <c r="U10" s="17"/>
    </row>
    <row r="11" spans="1:23" ht="14.85" customHeight="1" x14ac:dyDescent="0.25">
      <c r="A11" s="114"/>
      <c r="B11" s="93"/>
      <c r="C11" s="27"/>
      <c r="D11" s="93"/>
      <c r="E11" s="28"/>
      <c r="G11" s="27"/>
      <c r="H11" s="93"/>
      <c r="I11" s="27"/>
      <c r="K11" s="27"/>
      <c r="L11" s="93"/>
      <c r="M11" s="27"/>
      <c r="O11" s="119"/>
      <c r="P11" s="19"/>
      <c r="Q11" s="120"/>
      <c r="R11" s="74"/>
      <c r="S11" s="121"/>
      <c r="T11" s="122"/>
      <c r="U11" s="123"/>
    </row>
    <row r="12" spans="1:23" ht="14.85" customHeight="1" x14ac:dyDescent="0.25">
      <c r="A12" s="59"/>
      <c r="B12" s="27"/>
      <c r="C12" s="27"/>
      <c r="D12" s="27"/>
      <c r="E12" s="27"/>
      <c r="F12" s="27"/>
      <c r="G12" s="27"/>
      <c r="H12" s="27"/>
      <c r="I12" s="27"/>
      <c r="J12" s="27"/>
      <c r="K12" s="27"/>
      <c r="L12" s="27"/>
      <c r="M12" s="27"/>
      <c r="N12" s="27"/>
      <c r="O12" s="27"/>
      <c r="P12" s="27"/>
      <c r="Q12" s="27"/>
      <c r="R12" s="27"/>
      <c r="S12" s="93"/>
      <c r="T12" s="112"/>
      <c r="U12" s="112"/>
    </row>
    <row r="13" spans="1:23" ht="14.85" customHeight="1" x14ac:dyDescent="0.25">
      <c r="A13" s="113"/>
      <c r="B13" s="63"/>
      <c r="C13" s="63"/>
      <c r="D13" s="63"/>
      <c r="E13" s="54"/>
      <c r="G13" s="63"/>
      <c r="H13" s="63"/>
      <c r="I13" s="63"/>
      <c r="K13" s="412"/>
      <c r="L13" s="63"/>
      <c r="M13" s="412"/>
      <c r="P13" s="412"/>
      <c r="Q13" s="63"/>
      <c r="R13" s="413"/>
      <c r="S13" s="63"/>
      <c r="T13" s="63"/>
      <c r="U13" s="63"/>
    </row>
    <row r="14" spans="1:23" ht="14.85" customHeight="1" x14ac:dyDescent="0.25">
      <c r="A14" s="240" t="s">
        <v>98</v>
      </c>
      <c r="B14" s="54"/>
      <c r="C14" s="54"/>
      <c r="D14" s="54"/>
      <c r="E14" s="54"/>
      <c r="G14" s="54"/>
      <c r="H14" s="54"/>
      <c r="I14" s="54"/>
      <c r="K14" s="54"/>
      <c r="L14" s="54"/>
      <c r="M14" s="54"/>
      <c r="P14" s="54"/>
      <c r="Q14" s="54"/>
      <c r="R14" s="54"/>
      <c r="S14" s="54"/>
      <c r="T14" s="54"/>
      <c r="U14" s="54"/>
    </row>
    <row r="15" spans="1:23" x14ac:dyDescent="0.25">
      <c r="A15" s="113"/>
      <c r="B15" s="54"/>
      <c r="C15" s="54"/>
      <c r="D15" s="54"/>
      <c r="E15" s="54"/>
      <c r="G15" s="54"/>
      <c r="H15" s="54"/>
      <c r="I15" s="54"/>
      <c r="K15" s="54"/>
      <c r="L15" s="54"/>
      <c r="M15" s="54"/>
      <c r="P15" s="54"/>
      <c r="Q15" s="54"/>
      <c r="R15" s="54"/>
      <c r="S15" s="54"/>
      <c r="T15" s="54"/>
      <c r="U15" s="54"/>
    </row>
    <row r="16" spans="1:23" ht="15.75" customHeight="1" thickBot="1" x14ac:dyDescent="0.3">
      <c r="A16" s="63"/>
      <c r="B16" s="16"/>
      <c r="C16" s="34" t="s">
        <v>13</v>
      </c>
      <c r="D16" s="16"/>
      <c r="E16" s="35" t="s">
        <v>14</v>
      </c>
      <c r="F16" s="16"/>
      <c r="G16" s="34" t="s">
        <v>15</v>
      </c>
      <c r="H16" s="16"/>
      <c r="I16" s="35" t="s">
        <v>16</v>
      </c>
      <c r="J16" s="16"/>
      <c r="K16" s="34" t="s">
        <v>17</v>
      </c>
      <c r="L16" s="16"/>
      <c r="M16" s="35" t="s">
        <v>18</v>
      </c>
      <c r="N16" s="16"/>
      <c r="O16" s="49"/>
      <c r="P16" s="50" t="s">
        <v>299</v>
      </c>
      <c r="Q16" s="52"/>
      <c r="R16" s="204" t="s">
        <v>12</v>
      </c>
      <c r="S16" s="128"/>
      <c r="T16" s="128" t="s">
        <v>19</v>
      </c>
      <c r="U16" s="129"/>
    </row>
    <row r="17" spans="1:21" ht="14.85" customHeight="1" x14ac:dyDescent="0.25">
      <c r="A17" s="63"/>
      <c r="B17" s="55"/>
      <c r="C17" s="55"/>
      <c r="D17" s="55"/>
      <c r="E17" s="64"/>
      <c r="G17" s="55"/>
      <c r="H17" s="55"/>
      <c r="I17" s="55"/>
      <c r="K17" s="55"/>
      <c r="L17" s="55"/>
      <c r="M17" s="55"/>
      <c r="O17" s="116"/>
      <c r="P17" s="55"/>
      <c r="Q17" s="55"/>
      <c r="R17" s="64"/>
      <c r="S17" s="55"/>
      <c r="T17" s="55"/>
      <c r="U17" s="117"/>
    </row>
    <row r="18" spans="1:21" x14ac:dyDescent="0.25">
      <c r="A18" s="108" t="s">
        <v>93</v>
      </c>
      <c r="B18" s="66"/>
      <c r="C18" s="19">
        <v>181143</v>
      </c>
      <c r="D18" s="66"/>
      <c r="E18" s="74">
        <v>199475</v>
      </c>
      <c r="F18" s="66"/>
      <c r="G18" s="19">
        <v>160171</v>
      </c>
      <c r="H18" s="66"/>
      <c r="I18" s="74">
        <v>178156</v>
      </c>
      <c r="J18" s="66"/>
      <c r="K18" s="19">
        <v>160805</v>
      </c>
      <c r="L18" s="66"/>
      <c r="M18" s="74">
        <v>188987</v>
      </c>
      <c r="N18" s="66"/>
      <c r="O18" s="82"/>
      <c r="P18" s="19">
        <v>161154</v>
      </c>
      <c r="Q18" s="66"/>
      <c r="R18" s="74">
        <v>162432</v>
      </c>
      <c r="S18" s="29"/>
      <c r="T18" s="332">
        <v>-0.8</v>
      </c>
      <c r="U18" s="17"/>
    </row>
    <row r="19" spans="1:21" x14ac:dyDescent="0.25">
      <c r="A19" s="261" t="s">
        <v>37</v>
      </c>
      <c r="B19" s="67"/>
      <c r="C19" s="76">
        <v>56274</v>
      </c>
      <c r="D19" s="67"/>
      <c r="E19" s="76">
        <v>64879</v>
      </c>
      <c r="F19" s="67"/>
      <c r="G19" s="76">
        <v>45752</v>
      </c>
      <c r="H19" s="67"/>
      <c r="I19" s="76">
        <v>59161</v>
      </c>
      <c r="J19" s="67"/>
      <c r="K19" s="76">
        <v>50079</v>
      </c>
      <c r="L19" s="67"/>
      <c r="M19" s="76">
        <v>67209</v>
      </c>
      <c r="N19" s="67"/>
      <c r="O19" s="83"/>
      <c r="P19" s="76">
        <v>48447</v>
      </c>
      <c r="Q19" s="67"/>
      <c r="R19" s="76">
        <v>46237</v>
      </c>
      <c r="S19" s="59"/>
      <c r="T19" s="333">
        <v>4.8</v>
      </c>
      <c r="U19" s="17"/>
    </row>
    <row r="20" spans="1:21" x14ac:dyDescent="0.25">
      <c r="A20" s="261" t="s">
        <v>99</v>
      </c>
      <c r="B20" s="67"/>
      <c r="C20" s="76">
        <v>32838</v>
      </c>
      <c r="D20" s="67"/>
      <c r="E20" s="76">
        <v>35463</v>
      </c>
      <c r="F20" s="67"/>
      <c r="G20" s="76">
        <v>32984</v>
      </c>
      <c r="H20" s="67"/>
      <c r="I20" s="76">
        <v>35998</v>
      </c>
      <c r="J20" s="67"/>
      <c r="K20" s="76">
        <v>24217</v>
      </c>
      <c r="L20" s="67"/>
      <c r="M20" s="76">
        <v>33392</v>
      </c>
      <c r="N20" s="67"/>
      <c r="O20" s="83"/>
      <c r="P20" s="76">
        <v>27821</v>
      </c>
      <c r="Q20" s="67"/>
      <c r="R20" s="76">
        <v>32505</v>
      </c>
      <c r="S20" s="59"/>
      <c r="T20" s="255">
        <v>-14.4</v>
      </c>
      <c r="U20" s="17"/>
    </row>
    <row r="21" spans="1:21" x14ac:dyDescent="0.25">
      <c r="A21" s="261" t="s">
        <v>100</v>
      </c>
      <c r="B21" s="67"/>
      <c r="C21" s="76">
        <v>19492</v>
      </c>
      <c r="D21" s="67"/>
      <c r="E21" s="76">
        <v>19254</v>
      </c>
      <c r="F21" s="67"/>
      <c r="G21" s="76">
        <v>15041</v>
      </c>
      <c r="H21" s="67"/>
      <c r="I21" s="76">
        <v>14926</v>
      </c>
      <c r="J21" s="67"/>
      <c r="K21" s="76">
        <v>13993</v>
      </c>
      <c r="L21" s="67"/>
      <c r="M21" s="76">
        <v>15483</v>
      </c>
      <c r="N21" s="67"/>
      <c r="O21" s="83"/>
      <c r="P21" s="76">
        <v>18559</v>
      </c>
      <c r="Q21" s="67"/>
      <c r="R21" s="76">
        <v>18797</v>
      </c>
      <c r="S21" s="59"/>
      <c r="T21" s="255">
        <v>-1.3</v>
      </c>
      <c r="U21" s="17"/>
    </row>
    <row r="22" spans="1:21" x14ac:dyDescent="0.25">
      <c r="A22" s="261" t="s">
        <v>101</v>
      </c>
      <c r="B22" s="67"/>
      <c r="C22" s="76">
        <v>14025</v>
      </c>
      <c r="D22" s="67"/>
      <c r="E22" s="76">
        <v>12526</v>
      </c>
      <c r="F22" s="67"/>
      <c r="G22" s="76">
        <v>10613</v>
      </c>
      <c r="H22" s="67"/>
      <c r="I22" s="76">
        <v>11641</v>
      </c>
      <c r="J22" s="67"/>
      <c r="K22" s="76">
        <v>12763</v>
      </c>
      <c r="L22" s="67"/>
      <c r="M22" s="76">
        <v>13777</v>
      </c>
      <c r="N22" s="67"/>
      <c r="O22" s="83"/>
      <c r="P22" s="76">
        <v>10935</v>
      </c>
      <c r="Q22" s="67"/>
      <c r="R22" s="76">
        <v>10788</v>
      </c>
      <c r="S22" s="59"/>
      <c r="T22" s="255">
        <v>1.4</v>
      </c>
      <c r="U22" s="17"/>
    </row>
    <row r="23" spans="1:21" x14ac:dyDescent="0.25">
      <c r="A23" s="261" t="s">
        <v>102</v>
      </c>
      <c r="B23" s="67"/>
      <c r="C23" s="76">
        <v>10725</v>
      </c>
      <c r="D23" s="67"/>
      <c r="E23" s="76">
        <v>12518</v>
      </c>
      <c r="F23" s="67"/>
      <c r="G23" s="76">
        <v>9382</v>
      </c>
      <c r="H23" s="67"/>
      <c r="I23" s="76">
        <v>9038</v>
      </c>
      <c r="J23" s="67"/>
      <c r="K23" s="76">
        <v>9896</v>
      </c>
      <c r="L23" s="67"/>
      <c r="M23" s="76">
        <v>9369</v>
      </c>
      <c r="N23" s="67"/>
      <c r="O23" s="83"/>
      <c r="P23" s="76">
        <v>9380</v>
      </c>
      <c r="Q23" s="67"/>
      <c r="R23" s="76">
        <v>9063</v>
      </c>
      <c r="S23" s="59"/>
      <c r="T23" s="255">
        <v>3.5</v>
      </c>
      <c r="U23" s="17"/>
    </row>
    <row r="24" spans="1:21" x14ac:dyDescent="0.25">
      <c r="A24" s="261" t="s">
        <v>103</v>
      </c>
      <c r="B24" s="67"/>
      <c r="C24" s="76">
        <v>9222</v>
      </c>
      <c r="D24" s="67"/>
      <c r="E24" s="76">
        <v>8680</v>
      </c>
      <c r="F24" s="67"/>
      <c r="G24" s="76">
        <v>7310</v>
      </c>
      <c r="H24" s="67"/>
      <c r="I24" s="76">
        <v>8747</v>
      </c>
      <c r="J24" s="67"/>
      <c r="K24" s="76">
        <v>7289</v>
      </c>
      <c r="L24" s="67"/>
      <c r="M24" s="76">
        <v>10552</v>
      </c>
      <c r="N24" s="67"/>
      <c r="O24" s="83"/>
      <c r="P24" s="76">
        <v>6174</v>
      </c>
      <c r="Q24" s="67"/>
      <c r="R24" s="76">
        <v>9537</v>
      </c>
      <c r="S24" s="59"/>
      <c r="T24" s="255">
        <v>-35.299999999999997</v>
      </c>
      <c r="U24" s="17"/>
    </row>
    <row r="25" spans="1:21" x14ac:dyDescent="0.25">
      <c r="A25" s="108" t="s">
        <v>94</v>
      </c>
      <c r="B25" s="66"/>
      <c r="C25" s="19">
        <v>165040</v>
      </c>
      <c r="D25" s="66"/>
      <c r="E25" s="74">
        <v>190089</v>
      </c>
      <c r="F25" s="66"/>
      <c r="G25" s="19">
        <v>156877</v>
      </c>
      <c r="H25" s="66"/>
      <c r="I25" s="74">
        <v>195106</v>
      </c>
      <c r="J25" s="66"/>
      <c r="K25" s="19">
        <v>172653</v>
      </c>
      <c r="L25" s="66"/>
      <c r="M25" s="74">
        <v>207431</v>
      </c>
      <c r="N25" s="66"/>
      <c r="O25" s="82"/>
      <c r="P25" s="19">
        <v>144471</v>
      </c>
      <c r="Q25" s="66"/>
      <c r="R25" s="74">
        <v>155330</v>
      </c>
      <c r="S25" s="29"/>
      <c r="T25" s="335">
        <v>-7</v>
      </c>
      <c r="U25" s="17"/>
    </row>
    <row r="26" spans="1:21" x14ac:dyDescent="0.25">
      <c r="A26" s="295" t="s">
        <v>104</v>
      </c>
      <c r="B26" s="93"/>
      <c r="C26" s="28">
        <v>150842</v>
      </c>
      <c r="D26" s="93"/>
      <c r="E26" s="28">
        <v>172372</v>
      </c>
      <c r="G26" s="28">
        <v>145333</v>
      </c>
      <c r="H26" s="93"/>
      <c r="I26" s="28">
        <v>177436</v>
      </c>
      <c r="K26" s="28">
        <v>160619</v>
      </c>
      <c r="L26" s="93"/>
      <c r="M26" s="28">
        <v>191126</v>
      </c>
      <c r="O26" s="116"/>
      <c r="P26" s="59">
        <v>135520</v>
      </c>
      <c r="Q26" s="66"/>
      <c r="R26" s="28">
        <v>141984</v>
      </c>
      <c r="S26" s="93"/>
      <c r="T26" s="417">
        <v>-4.5999999999999996</v>
      </c>
      <c r="U26" s="125"/>
    </row>
    <row r="27" spans="1:21" x14ac:dyDescent="0.25">
      <c r="A27" s="109" t="s">
        <v>105</v>
      </c>
      <c r="B27" s="67"/>
      <c r="C27" s="76">
        <v>5823</v>
      </c>
      <c r="D27" s="67"/>
      <c r="E27" s="76">
        <v>5615</v>
      </c>
      <c r="F27" s="67"/>
      <c r="G27" s="76">
        <v>4939</v>
      </c>
      <c r="H27" s="67"/>
      <c r="I27" s="76">
        <v>5887</v>
      </c>
      <c r="J27" s="67"/>
      <c r="K27" s="76">
        <v>4322</v>
      </c>
      <c r="L27" s="67"/>
      <c r="M27" s="76">
        <v>6538</v>
      </c>
      <c r="N27" s="67"/>
      <c r="O27" s="83"/>
      <c r="P27" s="76">
        <v>5252</v>
      </c>
      <c r="Q27" s="67"/>
      <c r="R27" s="76">
        <v>6297</v>
      </c>
      <c r="S27" s="59"/>
      <c r="T27" s="255">
        <v>-16.600000000000001</v>
      </c>
      <c r="U27" s="17"/>
    </row>
    <row r="28" spans="1:21" x14ac:dyDescent="0.25">
      <c r="A28" s="108" t="s">
        <v>95</v>
      </c>
      <c r="B28" s="66"/>
      <c r="C28" s="19">
        <v>48687</v>
      </c>
      <c r="D28" s="66"/>
      <c r="E28" s="74">
        <v>55582</v>
      </c>
      <c r="F28" s="66"/>
      <c r="G28" s="19">
        <v>46752</v>
      </c>
      <c r="H28" s="66"/>
      <c r="I28" s="74">
        <v>59535</v>
      </c>
      <c r="J28" s="66"/>
      <c r="K28" s="19">
        <v>56911</v>
      </c>
      <c r="L28" s="66"/>
      <c r="M28" s="74">
        <v>60670</v>
      </c>
      <c r="N28" s="66"/>
      <c r="O28" s="82"/>
      <c r="P28" s="19">
        <v>42710</v>
      </c>
      <c r="Q28" s="66"/>
      <c r="R28" s="319">
        <v>44226</v>
      </c>
      <c r="S28" s="29"/>
      <c r="T28" s="335">
        <v>-3.4</v>
      </c>
      <c r="U28" s="17"/>
    </row>
    <row r="29" spans="1:21" x14ac:dyDescent="0.25">
      <c r="A29" s="109" t="s">
        <v>106</v>
      </c>
      <c r="B29" s="67"/>
      <c r="C29" s="76">
        <v>10183</v>
      </c>
      <c r="D29" s="67"/>
      <c r="E29" s="76">
        <v>10279</v>
      </c>
      <c r="F29" s="67"/>
      <c r="G29" s="76">
        <v>8648</v>
      </c>
      <c r="H29" s="67"/>
      <c r="I29" s="76">
        <v>9522</v>
      </c>
      <c r="J29" s="67"/>
      <c r="K29" s="76">
        <v>9385</v>
      </c>
      <c r="L29" s="67"/>
      <c r="M29" s="76">
        <v>9168</v>
      </c>
      <c r="N29" s="67"/>
      <c r="O29" s="83"/>
      <c r="P29" s="76">
        <v>5889</v>
      </c>
      <c r="Q29" s="67"/>
      <c r="R29" s="75">
        <v>5428</v>
      </c>
      <c r="S29" s="59"/>
      <c r="T29" s="333">
        <v>8.5</v>
      </c>
      <c r="U29" s="17"/>
    </row>
    <row r="30" spans="1:21" x14ac:dyDescent="0.25">
      <c r="A30" s="109" t="s">
        <v>107</v>
      </c>
      <c r="B30" s="67"/>
      <c r="C30" s="76">
        <v>2788</v>
      </c>
      <c r="D30" s="67"/>
      <c r="E30" s="76">
        <v>3124</v>
      </c>
      <c r="F30" s="67"/>
      <c r="G30" s="76">
        <v>2308</v>
      </c>
      <c r="H30" s="67"/>
      <c r="I30" s="76">
        <v>3299</v>
      </c>
      <c r="J30" s="67"/>
      <c r="K30" s="76">
        <v>2710</v>
      </c>
      <c r="L30" s="67"/>
      <c r="M30" s="76">
        <v>3482</v>
      </c>
      <c r="N30" s="67"/>
      <c r="O30" s="83"/>
      <c r="P30" s="76">
        <v>2067</v>
      </c>
      <c r="Q30" s="67"/>
      <c r="R30" s="76">
        <v>2745</v>
      </c>
      <c r="S30" s="59"/>
      <c r="T30" s="255">
        <v>-24.7</v>
      </c>
      <c r="U30" s="17"/>
    </row>
    <row r="31" spans="1:21" x14ac:dyDescent="0.25">
      <c r="A31" s="109" t="s">
        <v>108</v>
      </c>
      <c r="B31" s="67"/>
      <c r="C31" s="76">
        <v>1401</v>
      </c>
      <c r="D31" s="67"/>
      <c r="E31" s="76">
        <v>1492</v>
      </c>
      <c r="F31" s="67"/>
      <c r="G31" s="76">
        <v>1414</v>
      </c>
      <c r="H31" s="67"/>
      <c r="I31" s="76">
        <v>1634</v>
      </c>
      <c r="J31" s="67"/>
      <c r="K31" s="76">
        <v>1796</v>
      </c>
      <c r="L31" s="67"/>
      <c r="M31" s="76">
        <v>2153</v>
      </c>
      <c r="N31" s="67"/>
      <c r="O31" s="83"/>
      <c r="P31" s="76">
        <v>1131</v>
      </c>
      <c r="Q31" s="67"/>
      <c r="R31" s="76">
        <v>1317</v>
      </c>
      <c r="S31" s="59"/>
      <c r="T31" s="255">
        <v>-14.1</v>
      </c>
      <c r="U31" s="17"/>
    </row>
    <row r="32" spans="1:21" x14ac:dyDescent="0.25">
      <c r="A32" s="109" t="s">
        <v>96</v>
      </c>
      <c r="B32" s="67"/>
      <c r="C32" s="76">
        <v>20980</v>
      </c>
      <c r="D32" s="67"/>
      <c r="E32" s="76">
        <v>25771</v>
      </c>
      <c r="F32" s="67"/>
      <c r="G32" s="76">
        <v>21524</v>
      </c>
      <c r="H32" s="67"/>
      <c r="I32" s="76">
        <v>26381</v>
      </c>
      <c r="J32" s="67"/>
      <c r="K32" s="76">
        <v>27046</v>
      </c>
      <c r="L32" s="67"/>
      <c r="M32" s="76">
        <v>30180</v>
      </c>
      <c r="N32" s="67"/>
      <c r="O32" s="83"/>
      <c r="P32" s="76">
        <v>20727</v>
      </c>
      <c r="Q32" s="67"/>
      <c r="R32" s="76">
        <v>19137</v>
      </c>
      <c r="S32" s="59">
        <v>0</v>
      </c>
      <c r="T32" s="408">
        <v>8.3000000000000007</v>
      </c>
      <c r="U32" s="17"/>
    </row>
    <row r="33" spans="1:21" x14ac:dyDescent="0.25">
      <c r="A33" s="111" t="s">
        <v>97</v>
      </c>
      <c r="B33" s="66"/>
      <c r="C33" s="79">
        <v>436045</v>
      </c>
      <c r="D33" s="66"/>
      <c r="E33" s="80">
        <v>491427</v>
      </c>
      <c r="F33" s="66"/>
      <c r="G33" s="79">
        <v>402633</v>
      </c>
      <c r="H33" s="66"/>
      <c r="I33" s="80">
        <v>479520</v>
      </c>
      <c r="J33" s="66"/>
      <c r="K33" s="79">
        <v>435628</v>
      </c>
      <c r="L33" s="66"/>
      <c r="M33" s="80">
        <v>508609</v>
      </c>
      <c r="N33" s="66"/>
      <c r="O33" s="82"/>
      <c r="P33" s="79">
        <v>383401</v>
      </c>
      <c r="Q33" s="66"/>
      <c r="R33" s="80">
        <v>396912</v>
      </c>
      <c r="S33" s="29"/>
      <c r="T33" s="336">
        <v>-3.4</v>
      </c>
      <c r="U33" s="17"/>
    </row>
    <row r="34" spans="1:21" x14ac:dyDescent="0.25">
      <c r="A34" s="114"/>
      <c r="B34" s="93"/>
      <c r="C34" s="27"/>
      <c r="D34" s="465"/>
      <c r="E34" s="465"/>
      <c r="F34" s="465"/>
      <c r="G34" s="27"/>
      <c r="H34" s="465"/>
      <c r="I34" s="27"/>
      <c r="J34" s="465"/>
      <c r="K34" s="27"/>
      <c r="L34" s="465"/>
      <c r="M34" s="27"/>
      <c r="N34" s="465"/>
      <c r="O34" s="466"/>
      <c r="P34" s="460"/>
      <c r="Q34" s="467"/>
      <c r="R34" s="459"/>
      <c r="S34" s="121"/>
      <c r="T34" s="126"/>
      <c r="U34" s="127"/>
    </row>
    <row r="35" spans="1:21" x14ac:dyDescent="0.25">
      <c r="A35" s="114"/>
      <c r="B35" s="28"/>
      <c r="C35" s="194"/>
      <c r="D35" s="194"/>
      <c r="E35" s="194"/>
      <c r="F35" s="194"/>
      <c r="G35" s="194"/>
      <c r="H35" s="194"/>
      <c r="I35" s="194"/>
      <c r="J35" s="194"/>
      <c r="K35" s="194"/>
      <c r="L35" s="194"/>
      <c r="M35" s="463"/>
      <c r="N35" s="194"/>
      <c r="O35" s="194"/>
      <c r="P35" s="194"/>
      <c r="Q35" s="66"/>
      <c r="R35" s="195"/>
      <c r="S35" s="93"/>
      <c r="T35" s="57"/>
      <c r="U35" s="57"/>
    </row>
    <row r="36" spans="1:21" x14ac:dyDescent="0.25">
      <c r="A36" s="114"/>
      <c r="B36" s="28"/>
      <c r="C36" s="63"/>
      <c r="D36" s="28"/>
      <c r="E36" s="28"/>
      <c r="G36" s="63"/>
      <c r="H36" s="28"/>
      <c r="I36" s="63"/>
      <c r="K36" s="63"/>
      <c r="L36" s="28"/>
      <c r="M36" s="63"/>
      <c r="P36" s="192"/>
      <c r="Q36" s="192"/>
      <c r="R36" s="193"/>
      <c r="S36" s="93"/>
      <c r="T36" s="57"/>
      <c r="U36" s="57"/>
    </row>
    <row r="37" spans="1:21" x14ac:dyDescent="0.25">
      <c r="A37" s="240" t="s">
        <v>109</v>
      </c>
      <c r="B37" s="63"/>
      <c r="C37" s="63"/>
      <c r="D37" s="63"/>
      <c r="E37" s="54"/>
      <c r="G37" s="63"/>
      <c r="H37" s="63"/>
      <c r="I37" s="63"/>
      <c r="K37" s="63"/>
      <c r="L37" s="63"/>
      <c r="M37" s="63"/>
      <c r="P37" s="63"/>
      <c r="Q37" s="63"/>
      <c r="R37" s="54"/>
      <c r="S37" s="63"/>
      <c r="T37" s="57"/>
      <c r="U37" s="57"/>
    </row>
    <row r="38" spans="1:21" x14ac:dyDescent="0.25">
      <c r="A38" s="113"/>
      <c r="B38" s="63"/>
      <c r="C38" s="63"/>
      <c r="D38" s="63"/>
      <c r="E38" s="54"/>
      <c r="G38" s="63"/>
      <c r="H38" s="63"/>
      <c r="I38" s="63"/>
      <c r="K38" s="63"/>
      <c r="L38" s="63"/>
      <c r="M38" s="63"/>
      <c r="P38" s="63"/>
      <c r="Q38" s="63"/>
      <c r="R38" s="54"/>
      <c r="S38" s="63"/>
      <c r="T38" s="57"/>
      <c r="U38" s="57"/>
    </row>
    <row r="39" spans="1:21" ht="15.75" thickBot="1" x14ac:dyDescent="0.3">
      <c r="A39" s="63"/>
      <c r="B39" s="16"/>
      <c r="C39" s="34" t="s">
        <v>13</v>
      </c>
      <c r="D39" s="16"/>
      <c r="E39" s="35" t="s">
        <v>14</v>
      </c>
      <c r="F39" s="16"/>
      <c r="G39" s="34" t="s">
        <v>15</v>
      </c>
      <c r="H39" s="16"/>
      <c r="I39" s="35" t="s">
        <v>16</v>
      </c>
      <c r="J39" s="16"/>
      <c r="K39" s="34" t="s">
        <v>17</v>
      </c>
      <c r="L39" s="16"/>
      <c r="M39" s="35" t="s">
        <v>18</v>
      </c>
      <c r="N39" s="16"/>
      <c r="O39" s="49"/>
      <c r="P39" s="50" t="s">
        <v>299</v>
      </c>
      <c r="Q39" s="52"/>
      <c r="R39" s="204" t="s">
        <v>12</v>
      </c>
      <c r="S39" s="52"/>
      <c r="T39" s="50" t="s">
        <v>19</v>
      </c>
      <c r="U39" s="124"/>
    </row>
    <row r="40" spans="1:21" x14ac:dyDescent="0.25">
      <c r="A40" s="63"/>
      <c r="B40" s="55"/>
      <c r="C40" s="55"/>
      <c r="D40" s="55"/>
      <c r="E40" s="64"/>
      <c r="G40" s="55"/>
      <c r="H40" s="55"/>
      <c r="I40" s="55"/>
      <c r="K40" s="55"/>
      <c r="L40" s="55"/>
      <c r="M40" s="55"/>
      <c r="O40" s="116"/>
      <c r="P40" s="55"/>
      <c r="Q40" s="55"/>
      <c r="R40" s="64"/>
      <c r="S40" s="55"/>
      <c r="T40" s="55"/>
      <c r="U40" s="117"/>
    </row>
    <row r="41" spans="1:21" x14ac:dyDescent="0.25">
      <c r="A41" s="108" t="s">
        <v>93</v>
      </c>
      <c r="B41" s="66"/>
      <c r="C41" s="19">
        <v>748</v>
      </c>
      <c r="D41" s="66"/>
      <c r="E41" s="74">
        <v>1004</v>
      </c>
      <c r="F41" s="66"/>
      <c r="G41" s="19">
        <v>253</v>
      </c>
      <c r="H41" s="66"/>
      <c r="I41" s="74">
        <v>693</v>
      </c>
      <c r="J41" s="66"/>
      <c r="K41" s="19">
        <v>973</v>
      </c>
      <c r="L41" s="66"/>
      <c r="M41" s="74">
        <v>827</v>
      </c>
      <c r="N41" s="66"/>
      <c r="O41" s="82"/>
      <c r="P41" s="29">
        <v>733</v>
      </c>
      <c r="Q41" s="66"/>
      <c r="R41" s="59">
        <v>689</v>
      </c>
      <c r="S41" s="29"/>
      <c r="T41" s="332">
        <v>6.4</v>
      </c>
      <c r="U41" s="17"/>
    </row>
    <row r="42" spans="1:21" x14ac:dyDescent="0.25">
      <c r="A42" s="130" t="s">
        <v>37</v>
      </c>
      <c r="B42" s="67"/>
      <c r="C42" s="75">
        <v>181</v>
      </c>
      <c r="D42" s="67"/>
      <c r="E42" s="75">
        <v>264</v>
      </c>
      <c r="F42" s="67"/>
      <c r="G42" s="75">
        <v>27</v>
      </c>
      <c r="H42" s="67"/>
      <c r="I42" s="75">
        <v>161</v>
      </c>
      <c r="J42" s="67"/>
      <c r="K42" s="75">
        <v>259</v>
      </c>
      <c r="L42" s="67"/>
      <c r="M42" s="75">
        <v>202</v>
      </c>
      <c r="N42" s="67"/>
      <c r="O42" s="83"/>
      <c r="P42" s="350">
        <v>174</v>
      </c>
      <c r="Q42" s="67"/>
      <c r="R42" s="350">
        <v>200</v>
      </c>
      <c r="S42" s="59"/>
      <c r="T42" s="349">
        <v>-13</v>
      </c>
      <c r="U42" s="17"/>
    </row>
    <row r="43" spans="1:21" x14ac:dyDescent="0.25">
      <c r="A43" s="108" t="s">
        <v>94</v>
      </c>
      <c r="B43" s="66"/>
      <c r="C43" s="19">
        <v>729</v>
      </c>
      <c r="D43" s="66"/>
      <c r="E43" s="74">
        <v>846</v>
      </c>
      <c r="F43" s="66"/>
      <c r="G43" s="19">
        <v>485</v>
      </c>
      <c r="H43" s="66"/>
      <c r="I43" s="74">
        <v>651</v>
      </c>
      <c r="J43" s="66"/>
      <c r="K43" s="19">
        <v>630</v>
      </c>
      <c r="L43" s="66"/>
      <c r="M43" s="74">
        <v>843</v>
      </c>
      <c r="N43" s="66"/>
      <c r="O43" s="82"/>
      <c r="P43" s="19">
        <v>439</v>
      </c>
      <c r="Q43" s="66"/>
      <c r="R43" s="74">
        <v>582</v>
      </c>
      <c r="S43" s="29"/>
      <c r="T43" s="332">
        <v>-24.6</v>
      </c>
      <c r="U43" s="17"/>
    </row>
    <row r="44" spans="1:21" x14ac:dyDescent="0.25">
      <c r="A44" s="108" t="s">
        <v>95</v>
      </c>
      <c r="B44" s="66"/>
      <c r="C44" s="19">
        <v>839</v>
      </c>
      <c r="D44" s="66"/>
      <c r="E44" s="74">
        <v>843</v>
      </c>
      <c r="F44" s="66"/>
      <c r="G44" s="19">
        <v>614</v>
      </c>
      <c r="H44" s="66"/>
      <c r="I44" s="74">
        <v>810</v>
      </c>
      <c r="J44" s="66"/>
      <c r="K44" s="19">
        <v>935</v>
      </c>
      <c r="L44" s="66"/>
      <c r="M44" s="74">
        <v>875</v>
      </c>
      <c r="N44" s="66"/>
      <c r="O44" s="82"/>
      <c r="P44" s="19">
        <v>769</v>
      </c>
      <c r="Q44" s="66"/>
      <c r="R44" s="74">
        <v>721</v>
      </c>
      <c r="S44" s="29"/>
      <c r="T44" s="257">
        <v>6.7</v>
      </c>
      <c r="U44" s="17"/>
    </row>
    <row r="45" spans="1:21" ht="14.85" customHeight="1" x14ac:dyDescent="0.25">
      <c r="A45" s="115" t="s">
        <v>96</v>
      </c>
      <c r="B45" s="88"/>
      <c r="C45" s="28">
        <v>654</v>
      </c>
      <c r="D45" s="88"/>
      <c r="E45" s="28">
        <v>886</v>
      </c>
      <c r="G45" s="28">
        <v>552</v>
      </c>
      <c r="H45" s="88"/>
      <c r="I45" s="28">
        <v>803</v>
      </c>
      <c r="K45" s="28">
        <v>725</v>
      </c>
      <c r="L45" s="88"/>
      <c r="M45" s="28">
        <v>962</v>
      </c>
      <c r="O45" s="116"/>
      <c r="P45" s="28">
        <v>447</v>
      </c>
      <c r="Q45" s="67"/>
      <c r="R45" s="28">
        <v>514</v>
      </c>
      <c r="S45" s="88"/>
      <c r="T45" s="338">
        <v>-13</v>
      </c>
      <c r="U45" s="118"/>
    </row>
    <row r="46" spans="1:21" x14ac:dyDescent="0.25">
      <c r="A46" s="111" t="s">
        <v>97</v>
      </c>
      <c r="B46" s="66"/>
      <c r="C46" s="79">
        <v>2970</v>
      </c>
      <c r="D46" s="66"/>
      <c r="E46" s="80">
        <v>3579</v>
      </c>
      <c r="F46" s="66"/>
      <c r="G46" s="79">
        <v>1904</v>
      </c>
      <c r="H46" s="66"/>
      <c r="I46" s="80">
        <v>2957</v>
      </c>
      <c r="J46" s="66"/>
      <c r="K46" s="79">
        <v>3263</v>
      </c>
      <c r="L46" s="66"/>
      <c r="M46" s="80">
        <v>3507</v>
      </c>
      <c r="N46" s="66"/>
      <c r="O46" s="82"/>
      <c r="P46" s="79">
        <v>2388</v>
      </c>
      <c r="Q46" s="66"/>
      <c r="R46" s="80">
        <v>2506</v>
      </c>
      <c r="S46" s="29"/>
      <c r="T46" s="257">
        <v>-4.7</v>
      </c>
      <c r="U46" s="17"/>
    </row>
    <row r="47" spans="1:21" ht="14.85" customHeight="1" x14ac:dyDescent="0.25">
      <c r="A47" s="114"/>
      <c r="B47" s="93"/>
      <c r="C47" s="27"/>
      <c r="D47" s="93"/>
      <c r="E47" s="28"/>
      <c r="G47" s="27"/>
      <c r="H47" s="93"/>
      <c r="I47" s="27"/>
      <c r="K47" s="27"/>
      <c r="L47" s="93"/>
      <c r="M47" s="27"/>
      <c r="O47" s="119"/>
      <c r="P47" s="19"/>
      <c r="Q47" s="120"/>
      <c r="R47" s="74"/>
      <c r="S47" s="121"/>
      <c r="T47" s="122"/>
      <c r="U47" s="123"/>
    </row>
    <row r="48" spans="1:21" x14ac:dyDescent="0.25">
      <c r="A48" s="72"/>
      <c r="P48" s="68"/>
      <c r="Q48" s="68">
        <f t="shared" ref="Q48:S48" si="0">Q46-Q41-Q43-Q44</f>
        <v>0</v>
      </c>
      <c r="R48" s="68"/>
      <c r="S48" s="68">
        <f t="shared" si="0"/>
        <v>0</v>
      </c>
      <c r="T48" s="68"/>
      <c r="U48" s="57"/>
    </row>
    <row r="49" spans="1:21" x14ac:dyDescent="0.25">
      <c r="T49" s="57"/>
      <c r="U49" s="57"/>
    </row>
    <row r="50" spans="1:21" x14ac:dyDescent="0.25">
      <c r="A50" s="240" t="s">
        <v>110</v>
      </c>
      <c r="B50" s="63"/>
      <c r="C50" s="63"/>
      <c r="D50" s="63"/>
      <c r="E50" s="54"/>
      <c r="G50" s="63"/>
      <c r="H50" s="63"/>
      <c r="I50" s="63"/>
      <c r="K50" s="63"/>
      <c r="L50" s="63"/>
      <c r="M50" s="63"/>
      <c r="P50" s="63"/>
      <c r="Q50" s="63"/>
      <c r="R50" s="54"/>
      <c r="S50" s="63"/>
      <c r="T50" s="57"/>
      <c r="U50" s="57"/>
    </row>
    <row r="51" spans="1:21" x14ac:dyDescent="0.25">
      <c r="A51" s="113"/>
      <c r="B51" s="63"/>
      <c r="C51" s="63"/>
      <c r="D51" s="63"/>
      <c r="E51" s="54"/>
      <c r="G51" s="63"/>
      <c r="H51" s="63"/>
      <c r="I51" s="63"/>
      <c r="K51" s="63"/>
      <c r="L51" s="63"/>
      <c r="M51" s="63"/>
      <c r="P51" s="63"/>
      <c r="Q51" s="63"/>
      <c r="R51" s="54"/>
      <c r="S51" s="63"/>
      <c r="T51" s="57"/>
      <c r="U51" s="57"/>
    </row>
    <row r="52" spans="1:21" ht="15.75" thickBot="1" x14ac:dyDescent="0.3">
      <c r="A52" s="63"/>
      <c r="B52" s="16"/>
      <c r="C52" s="34" t="s">
        <v>13</v>
      </c>
      <c r="D52" s="16"/>
      <c r="E52" s="35" t="s">
        <v>14</v>
      </c>
      <c r="F52" s="16"/>
      <c r="G52" s="34" t="s">
        <v>15</v>
      </c>
      <c r="H52" s="16"/>
      <c r="I52" s="35" t="s">
        <v>16</v>
      </c>
      <c r="J52" s="16"/>
      <c r="K52" s="34" t="s">
        <v>17</v>
      </c>
      <c r="L52" s="16"/>
      <c r="M52" s="35" t="s">
        <v>18</v>
      </c>
      <c r="N52" s="16"/>
      <c r="O52" s="49"/>
      <c r="P52" s="50" t="s">
        <v>299</v>
      </c>
      <c r="Q52" s="52"/>
      <c r="R52" s="204" t="s">
        <v>12</v>
      </c>
      <c r="S52" s="52"/>
      <c r="T52" s="50" t="s">
        <v>19</v>
      </c>
      <c r="U52" s="124"/>
    </row>
    <row r="53" spans="1:21" x14ac:dyDescent="0.25">
      <c r="A53" s="63"/>
      <c r="B53" s="55"/>
      <c r="C53" s="55"/>
      <c r="D53" s="55"/>
      <c r="E53" s="64"/>
      <c r="G53" s="55"/>
      <c r="H53" s="55"/>
      <c r="I53" s="55"/>
      <c r="K53" s="55"/>
      <c r="L53" s="55"/>
      <c r="M53" s="55"/>
      <c r="O53" s="116"/>
      <c r="P53" s="55"/>
      <c r="Q53" s="55"/>
      <c r="R53" s="64"/>
      <c r="S53" s="55"/>
      <c r="T53" s="55"/>
      <c r="U53" s="117"/>
    </row>
    <row r="54" spans="1:21" x14ac:dyDescent="0.25">
      <c r="A54" s="108" t="s">
        <v>93</v>
      </c>
      <c r="B54" s="66"/>
      <c r="C54" s="19">
        <v>1075</v>
      </c>
      <c r="D54" s="66"/>
      <c r="E54" s="74">
        <v>994</v>
      </c>
      <c r="F54" s="66"/>
      <c r="G54" s="19">
        <v>867</v>
      </c>
      <c r="H54" s="66"/>
      <c r="I54" s="74">
        <v>699</v>
      </c>
      <c r="J54" s="66"/>
      <c r="K54" s="19">
        <v>573</v>
      </c>
      <c r="L54" s="66"/>
      <c r="M54" s="74">
        <v>732</v>
      </c>
      <c r="N54" s="66"/>
      <c r="O54" s="82"/>
      <c r="P54" s="29">
        <v>1242</v>
      </c>
      <c r="Q54" s="66"/>
      <c r="R54" s="59">
        <v>1130</v>
      </c>
      <c r="S54" s="29"/>
      <c r="T54" s="235">
        <v>9.9</v>
      </c>
      <c r="U54" s="17"/>
    </row>
    <row r="55" spans="1:21" x14ac:dyDescent="0.25">
      <c r="A55" s="130" t="s">
        <v>37</v>
      </c>
      <c r="B55" s="67"/>
      <c r="C55" s="75">
        <v>260</v>
      </c>
      <c r="D55" s="67"/>
      <c r="E55" s="75">
        <v>263</v>
      </c>
      <c r="F55" s="67"/>
      <c r="G55" s="75">
        <v>241</v>
      </c>
      <c r="H55" s="67"/>
      <c r="I55" s="75">
        <v>198</v>
      </c>
      <c r="J55" s="67"/>
      <c r="K55" s="75">
        <v>164</v>
      </c>
      <c r="L55" s="67"/>
      <c r="M55" s="75">
        <v>252</v>
      </c>
      <c r="N55" s="67"/>
      <c r="O55" s="83"/>
      <c r="P55" s="350">
        <v>366</v>
      </c>
      <c r="Q55" s="67"/>
      <c r="R55" s="350">
        <v>335</v>
      </c>
      <c r="S55" s="59"/>
      <c r="T55" s="349">
        <v>9.3000000000000007</v>
      </c>
      <c r="U55" s="17"/>
    </row>
    <row r="56" spans="1:21" x14ac:dyDescent="0.25">
      <c r="A56" s="108" t="s">
        <v>94</v>
      </c>
      <c r="B56" s="66"/>
      <c r="C56" s="19">
        <v>167</v>
      </c>
      <c r="D56" s="66"/>
      <c r="E56" s="74">
        <v>217</v>
      </c>
      <c r="F56" s="66"/>
      <c r="G56" s="19">
        <v>116</v>
      </c>
      <c r="H56" s="66"/>
      <c r="I56" s="74">
        <v>193</v>
      </c>
      <c r="J56" s="66"/>
      <c r="K56" s="19">
        <v>237</v>
      </c>
      <c r="L56" s="66"/>
      <c r="M56" s="74">
        <v>202</v>
      </c>
      <c r="N56" s="66"/>
      <c r="O56" s="82"/>
      <c r="P56" s="19">
        <v>67</v>
      </c>
      <c r="Q56" s="66"/>
      <c r="R56" s="74">
        <v>170</v>
      </c>
      <c r="S56" s="29"/>
      <c r="T56" s="337">
        <v>-60.6</v>
      </c>
      <c r="U56" s="17"/>
    </row>
    <row r="57" spans="1:21" x14ac:dyDescent="0.25">
      <c r="A57" s="108" t="s">
        <v>95</v>
      </c>
      <c r="B57" s="66"/>
      <c r="C57" s="19">
        <v>880</v>
      </c>
      <c r="D57" s="66"/>
      <c r="E57" s="74">
        <v>820</v>
      </c>
      <c r="F57" s="66"/>
      <c r="G57" s="19">
        <v>1020</v>
      </c>
      <c r="H57" s="66"/>
      <c r="I57" s="74">
        <v>717</v>
      </c>
      <c r="J57" s="66"/>
      <c r="K57" s="19">
        <v>643</v>
      </c>
      <c r="L57" s="66"/>
      <c r="M57" s="74">
        <v>658</v>
      </c>
      <c r="N57" s="66"/>
      <c r="O57" s="82"/>
      <c r="P57" s="19">
        <v>933</v>
      </c>
      <c r="Q57" s="66"/>
      <c r="R57" s="74">
        <v>741</v>
      </c>
      <c r="S57" s="29"/>
      <c r="T57" s="257">
        <v>25.9</v>
      </c>
      <c r="U57" s="17"/>
    </row>
    <row r="58" spans="1:21" ht="14.85" customHeight="1" x14ac:dyDescent="0.25">
      <c r="A58" s="115" t="s">
        <v>96</v>
      </c>
      <c r="B58" s="88"/>
      <c r="C58" s="28">
        <v>806</v>
      </c>
      <c r="D58" s="28">
        <v>0</v>
      </c>
      <c r="E58" s="28">
        <v>687</v>
      </c>
      <c r="G58" s="28">
        <v>850</v>
      </c>
      <c r="H58" s="28"/>
      <c r="I58" s="28">
        <v>794</v>
      </c>
      <c r="K58" s="28">
        <v>823</v>
      </c>
      <c r="L58" s="28"/>
      <c r="M58" s="28">
        <v>776</v>
      </c>
      <c r="O58" s="116"/>
      <c r="P58" s="28">
        <v>725</v>
      </c>
      <c r="Q58" s="67"/>
      <c r="R58" s="28">
        <v>589</v>
      </c>
      <c r="S58" s="88"/>
      <c r="T58" s="408">
        <v>23.1</v>
      </c>
      <c r="U58" s="118"/>
    </row>
    <row r="59" spans="1:21" x14ac:dyDescent="0.25">
      <c r="A59" s="111" t="s">
        <v>97</v>
      </c>
      <c r="B59" s="66"/>
      <c r="C59" s="79">
        <v>2928</v>
      </c>
      <c r="D59" s="66"/>
      <c r="E59" s="80">
        <v>2718</v>
      </c>
      <c r="F59" s="66"/>
      <c r="G59" s="79">
        <v>2853</v>
      </c>
      <c r="H59" s="66"/>
      <c r="I59" s="80">
        <v>2403</v>
      </c>
      <c r="J59" s="66"/>
      <c r="K59" s="79">
        <v>2276</v>
      </c>
      <c r="L59" s="66"/>
      <c r="M59" s="80">
        <v>2368</v>
      </c>
      <c r="N59" s="66"/>
      <c r="O59" s="82"/>
      <c r="P59" s="79">
        <v>2967</v>
      </c>
      <c r="Q59" s="66"/>
      <c r="R59" s="80">
        <v>2630</v>
      </c>
      <c r="S59" s="29"/>
      <c r="T59" s="416">
        <v>12.8</v>
      </c>
      <c r="U59" s="17"/>
    </row>
    <row r="60" spans="1:21" ht="14.85" customHeight="1" x14ac:dyDescent="0.25">
      <c r="A60" s="114"/>
      <c r="B60" s="27"/>
      <c r="C60" s="27"/>
      <c r="D60" s="27"/>
      <c r="E60" s="27"/>
      <c r="F60" s="27"/>
      <c r="G60" s="27"/>
      <c r="H60" s="27"/>
      <c r="I60" s="27"/>
      <c r="J60" s="27"/>
      <c r="K60" s="27"/>
      <c r="L60" s="27"/>
      <c r="M60" s="27"/>
      <c r="N60" s="27"/>
      <c r="O60" s="119"/>
      <c r="P60" s="19"/>
      <c r="Q60" s="19"/>
      <c r="R60" s="120"/>
      <c r="S60" s="74">
        <v>0</v>
      </c>
      <c r="T60" s="121"/>
      <c r="U60" s="127">
        <v>0</v>
      </c>
    </row>
    <row r="61" spans="1:21" x14ac:dyDescent="0.25">
      <c r="A61" s="114"/>
      <c r="B61" s="93"/>
      <c r="C61" s="27"/>
      <c r="D61" s="93"/>
      <c r="E61" s="28"/>
      <c r="G61" s="27"/>
      <c r="H61" s="93"/>
      <c r="I61" s="27"/>
      <c r="K61" s="27"/>
      <c r="L61" s="93"/>
      <c r="M61" s="27"/>
      <c r="P61" s="29"/>
      <c r="Q61" s="66"/>
      <c r="R61" s="59"/>
      <c r="S61" s="93"/>
      <c r="T61" s="57"/>
      <c r="U61" s="57"/>
    </row>
    <row r="62" spans="1:21" x14ac:dyDescent="0.25">
      <c r="A62" s="114"/>
      <c r="B62" s="93"/>
      <c r="C62" s="27"/>
      <c r="D62" s="93"/>
      <c r="E62" s="28"/>
      <c r="G62" s="27"/>
      <c r="H62" s="93"/>
      <c r="I62" s="27"/>
      <c r="K62" s="27"/>
      <c r="L62" s="93"/>
      <c r="M62" s="27"/>
      <c r="P62" s="29"/>
      <c r="Q62" s="66"/>
      <c r="R62" s="59"/>
      <c r="S62" s="93"/>
      <c r="T62" s="57"/>
      <c r="U62" s="57"/>
    </row>
    <row r="63" spans="1:21" x14ac:dyDescent="0.25">
      <c r="A63" s="240" t="s">
        <v>111</v>
      </c>
      <c r="B63" s="63"/>
      <c r="C63" s="54"/>
      <c r="D63" s="63"/>
      <c r="E63" s="54"/>
      <c r="G63" s="54"/>
      <c r="H63" s="63"/>
      <c r="I63" s="54"/>
      <c r="K63" s="54"/>
      <c r="L63" s="63"/>
      <c r="M63" s="54"/>
      <c r="P63" s="63"/>
      <c r="Q63" s="63"/>
      <c r="R63" s="54"/>
      <c r="S63" s="63"/>
      <c r="T63" s="57"/>
      <c r="U63" s="57"/>
    </row>
    <row r="64" spans="1:21" x14ac:dyDescent="0.25">
      <c r="A64" s="113"/>
      <c r="B64" s="63"/>
      <c r="C64" s="54"/>
      <c r="D64" s="63"/>
      <c r="E64" s="54"/>
      <c r="G64" s="54"/>
      <c r="H64" s="63"/>
      <c r="I64" s="54"/>
      <c r="K64" s="54"/>
      <c r="L64" s="63"/>
      <c r="M64" s="54"/>
      <c r="P64" s="63"/>
      <c r="Q64" s="63"/>
      <c r="R64" s="54"/>
      <c r="S64" s="63"/>
      <c r="T64" s="57"/>
      <c r="U64" s="57"/>
    </row>
    <row r="65" spans="1:21" ht="15.75" thickBot="1" x14ac:dyDescent="0.3">
      <c r="A65" s="63"/>
      <c r="B65" s="16"/>
      <c r="C65" s="34" t="s">
        <v>13</v>
      </c>
      <c r="D65" s="16"/>
      <c r="E65" s="35" t="s">
        <v>14</v>
      </c>
      <c r="F65" s="16"/>
      <c r="G65" s="34" t="s">
        <v>15</v>
      </c>
      <c r="H65" s="16"/>
      <c r="I65" s="35" t="s">
        <v>16</v>
      </c>
      <c r="J65" s="16"/>
      <c r="K65" s="34" t="s">
        <v>17</v>
      </c>
      <c r="L65" s="16"/>
      <c r="M65" s="35" t="s">
        <v>18</v>
      </c>
      <c r="N65" s="16"/>
      <c r="O65" s="49"/>
      <c r="P65" s="50" t="s">
        <v>299</v>
      </c>
      <c r="Q65" s="52"/>
      <c r="R65" s="204" t="s">
        <v>12</v>
      </c>
      <c r="S65" s="52"/>
      <c r="T65" s="50" t="s">
        <v>19</v>
      </c>
      <c r="U65" s="124"/>
    </row>
    <row r="66" spans="1:21" x14ac:dyDescent="0.25">
      <c r="A66" s="63"/>
      <c r="B66" s="55"/>
      <c r="C66" s="55"/>
      <c r="D66" s="55"/>
      <c r="E66" s="64"/>
      <c r="G66" s="55"/>
      <c r="H66" s="55"/>
      <c r="I66" s="55"/>
      <c r="K66" s="55"/>
      <c r="L66" s="55"/>
      <c r="M66" s="55"/>
      <c r="O66" s="116"/>
      <c r="P66" s="55"/>
      <c r="Q66" s="55"/>
      <c r="R66" s="64"/>
      <c r="S66" s="55"/>
      <c r="T66" s="55"/>
      <c r="U66" s="117"/>
    </row>
    <row r="67" spans="1:21" x14ac:dyDescent="0.25">
      <c r="A67" s="108" t="s">
        <v>93</v>
      </c>
      <c r="B67" s="66"/>
      <c r="C67" s="19">
        <v>12563</v>
      </c>
      <c r="D67" s="66"/>
      <c r="E67" s="74">
        <v>12700</v>
      </c>
      <c r="F67" s="66"/>
      <c r="G67" s="19">
        <v>6488</v>
      </c>
      <c r="H67" s="66"/>
      <c r="I67" s="74">
        <v>6723</v>
      </c>
      <c r="J67" s="66"/>
      <c r="K67" s="19">
        <v>5688</v>
      </c>
      <c r="L67" s="66"/>
      <c r="M67" s="74">
        <v>4690</v>
      </c>
      <c r="N67" s="66"/>
      <c r="O67" s="82"/>
      <c r="P67" s="29">
        <v>7768</v>
      </c>
      <c r="Q67" s="66"/>
      <c r="R67" s="59">
        <v>7945</v>
      </c>
      <c r="S67" s="29"/>
      <c r="T67" s="332">
        <v>-2.2000000000000002</v>
      </c>
      <c r="U67" s="17"/>
    </row>
    <row r="68" spans="1:21" x14ac:dyDescent="0.25">
      <c r="A68" s="130" t="s">
        <v>37</v>
      </c>
      <c r="B68" s="67"/>
      <c r="C68" s="75">
        <v>2386</v>
      </c>
      <c r="D68" s="67"/>
      <c r="E68" s="75">
        <v>2603</v>
      </c>
      <c r="F68" s="67"/>
      <c r="G68" s="75">
        <v>1707</v>
      </c>
      <c r="H68" s="67"/>
      <c r="I68" s="75">
        <v>1475</v>
      </c>
      <c r="J68" s="67"/>
      <c r="K68" s="75">
        <v>1107</v>
      </c>
      <c r="L68" s="67"/>
      <c r="M68" s="75">
        <v>1059</v>
      </c>
      <c r="N68" s="67"/>
      <c r="O68" s="83"/>
      <c r="P68" s="350">
        <v>1295</v>
      </c>
      <c r="Q68" s="67"/>
      <c r="R68" s="350">
        <v>1375</v>
      </c>
      <c r="S68" s="59"/>
      <c r="T68" s="349">
        <v>-5.8</v>
      </c>
      <c r="U68" s="17"/>
    </row>
    <row r="69" spans="1:21" x14ac:dyDescent="0.25">
      <c r="A69" s="108" t="s">
        <v>94</v>
      </c>
      <c r="B69" s="66"/>
      <c r="C69" s="19">
        <v>824</v>
      </c>
      <c r="D69" s="66"/>
      <c r="E69" s="74">
        <v>703</v>
      </c>
      <c r="F69" s="66"/>
      <c r="G69" s="19">
        <v>453</v>
      </c>
      <c r="H69" s="66"/>
      <c r="I69" s="74">
        <v>634</v>
      </c>
      <c r="J69" s="66"/>
      <c r="K69" s="19">
        <v>300</v>
      </c>
      <c r="L69" s="66"/>
      <c r="M69" s="74">
        <v>499</v>
      </c>
      <c r="N69" s="66"/>
      <c r="O69" s="82"/>
      <c r="P69" s="19">
        <v>212</v>
      </c>
      <c r="Q69" s="66"/>
      <c r="R69" s="74">
        <v>423</v>
      </c>
      <c r="S69" s="29"/>
      <c r="T69" s="332">
        <v>-49.9</v>
      </c>
      <c r="U69" s="17"/>
    </row>
    <row r="70" spans="1:21" x14ac:dyDescent="0.25">
      <c r="A70" s="108" t="s">
        <v>95</v>
      </c>
      <c r="B70" s="66"/>
      <c r="C70" s="19">
        <v>2425</v>
      </c>
      <c r="D70" s="66"/>
      <c r="E70" s="74">
        <v>2830</v>
      </c>
      <c r="F70" s="66"/>
      <c r="G70" s="19">
        <v>1668</v>
      </c>
      <c r="H70" s="66"/>
      <c r="I70" s="74">
        <v>2198</v>
      </c>
      <c r="J70" s="66"/>
      <c r="K70" s="19">
        <v>1435</v>
      </c>
      <c r="L70" s="66"/>
      <c r="M70" s="74">
        <v>1419</v>
      </c>
      <c r="N70" s="66"/>
      <c r="O70" s="82"/>
      <c r="P70" s="19">
        <v>1336</v>
      </c>
      <c r="Q70" s="66"/>
      <c r="R70" s="74">
        <v>1465</v>
      </c>
      <c r="S70" s="29"/>
      <c r="T70" s="332">
        <v>-8.8000000000000007</v>
      </c>
      <c r="U70" s="17"/>
    </row>
    <row r="71" spans="1:21" ht="14.85" customHeight="1" x14ac:dyDescent="0.25">
      <c r="A71" s="115" t="s">
        <v>96</v>
      </c>
      <c r="B71" s="88"/>
      <c r="C71" s="28">
        <v>3875</v>
      </c>
      <c r="D71" s="88"/>
      <c r="E71" s="28">
        <v>4091</v>
      </c>
      <c r="G71" s="28">
        <v>3081</v>
      </c>
      <c r="H71" s="88"/>
      <c r="I71" s="28">
        <v>3181</v>
      </c>
      <c r="K71" s="28">
        <v>3317</v>
      </c>
      <c r="L71" s="88"/>
      <c r="M71" s="28">
        <v>3760</v>
      </c>
      <c r="O71" s="116"/>
      <c r="P71" s="28">
        <v>2631</v>
      </c>
      <c r="Q71" s="67"/>
      <c r="R71" s="28">
        <v>2545</v>
      </c>
      <c r="S71" s="88"/>
      <c r="T71" s="302">
        <v>3.4</v>
      </c>
      <c r="U71" s="118"/>
    </row>
    <row r="72" spans="1:21" x14ac:dyDescent="0.25">
      <c r="A72" s="111" t="s">
        <v>97</v>
      </c>
      <c r="B72" s="66"/>
      <c r="C72" s="79">
        <v>19687</v>
      </c>
      <c r="D72" s="66"/>
      <c r="E72" s="80">
        <v>20324</v>
      </c>
      <c r="F72" s="66"/>
      <c r="G72" s="79">
        <v>11690</v>
      </c>
      <c r="H72" s="66"/>
      <c r="I72" s="80">
        <v>12736</v>
      </c>
      <c r="J72" s="66"/>
      <c r="K72" s="79">
        <v>10740</v>
      </c>
      <c r="L72" s="66"/>
      <c r="M72" s="80">
        <v>10368</v>
      </c>
      <c r="N72" s="66"/>
      <c r="O72" s="82"/>
      <c r="P72" s="79">
        <v>11947</v>
      </c>
      <c r="Q72" s="66"/>
      <c r="R72" s="80">
        <v>12378</v>
      </c>
      <c r="S72" s="29"/>
      <c r="T72" s="339">
        <v>-3.5</v>
      </c>
      <c r="U72" s="17"/>
    </row>
    <row r="73" spans="1:21" ht="14.85" customHeight="1" x14ac:dyDescent="0.25">
      <c r="A73" s="114"/>
      <c r="B73" s="93"/>
      <c r="C73" s="27"/>
      <c r="D73" s="93"/>
      <c r="E73" s="28"/>
      <c r="G73" s="27"/>
      <c r="H73" s="93"/>
      <c r="I73" s="27"/>
      <c r="K73" s="27"/>
      <c r="L73" s="93"/>
      <c r="M73" s="27"/>
      <c r="O73" s="119"/>
      <c r="P73" s="19"/>
      <c r="Q73" s="120"/>
      <c r="R73" s="74"/>
      <c r="S73" s="121"/>
      <c r="T73" s="214"/>
      <c r="U73" s="123"/>
    </row>
    <row r="74" spans="1:21" x14ac:dyDescent="0.25">
      <c r="C74" s="68"/>
      <c r="E74" s="68"/>
      <c r="G74" s="68"/>
      <c r="I74" s="68"/>
      <c r="K74" s="68"/>
      <c r="M74" s="68"/>
    </row>
    <row r="75" spans="1:21" x14ac:dyDescent="0.25">
      <c r="P75" s="68"/>
    </row>
  </sheetData>
  <pageMargins left="0.31496062992125984" right="0.11811023622047245" top="0.15748031496062992" bottom="0.15748031496062992" header="0.31496062992125984" footer="0.31496062992125984"/>
  <pageSetup scale="54" orientation="landscape" r:id="rId1"/>
  <customProperties>
    <customPr name="_pios_id" r:id="rId2"/>
    <customPr name="EpmWorksheetKeyString_GU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41"/>
  <sheetViews>
    <sheetView showGridLines="0" zoomScale="75" zoomScaleNormal="75" workbookViewId="0"/>
  </sheetViews>
  <sheetFormatPr baseColWidth="10" defaultColWidth="11.5703125" defaultRowHeight="15" x14ac:dyDescent="0.25"/>
  <cols>
    <col min="1" max="1" width="42.85546875" customWidth="1"/>
    <col min="2" max="2" width="1.5703125" customWidth="1"/>
    <col min="3" max="3" width="10.5703125" customWidth="1"/>
    <col min="4" max="4" width="5.5703125" customWidth="1"/>
    <col min="5" max="5" width="12.5703125" customWidth="1"/>
    <col min="6" max="6" width="1.5703125" customWidth="1"/>
    <col min="7" max="7" width="12.5703125" customWidth="1"/>
    <col min="8" max="8" width="5.5703125" customWidth="1"/>
    <col min="9" max="9" width="12.5703125" customWidth="1"/>
    <col min="10" max="10" width="1.5703125" customWidth="1"/>
    <col min="11" max="11" width="12.5703125" customWidth="1"/>
    <col min="12" max="12" width="5.5703125" customWidth="1"/>
    <col min="13" max="13" width="12.5703125" customWidth="1"/>
    <col min="14" max="14" width="1.5703125" customWidth="1"/>
    <col min="15" max="15" width="12.5703125" customWidth="1"/>
    <col min="16" max="16" width="5.5703125" customWidth="1"/>
    <col min="17" max="17" width="1.5703125" customWidth="1"/>
    <col min="18" max="18" width="12.5703125" customWidth="1"/>
    <col min="19" max="19" width="1.5703125" customWidth="1"/>
    <col min="20" max="20" width="12.5703125" customWidth="1"/>
    <col min="21" max="21" width="1.5703125" customWidth="1"/>
    <col min="22" max="22" width="12.5703125" customWidth="1"/>
    <col min="23" max="23" width="1.5703125" customWidth="1"/>
  </cols>
  <sheetData>
    <row r="1" spans="1:29" x14ac:dyDescent="0.25">
      <c r="A1" s="240" t="s">
        <v>112</v>
      </c>
      <c r="B1" s="63"/>
      <c r="C1" s="63"/>
      <c r="D1" s="61"/>
      <c r="E1" s="63"/>
      <c r="F1" s="63"/>
      <c r="G1" s="63"/>
      <c r="H1" s="61"/>
      <c r="I1" s="63"/>
      <c r="J1" s="63"/>
      <c r="K1" s="63"/>
      <c r="L1" s="61"/>
      <c r="M1" s="63"/>
      <c r="N1" s="63"/>
      <c r="O1" s="63"/>
      <c r="P1" s="61"/>
      <c r="Q1" s="63"/>
      <c r="R1" s="63"/>
      <c r="S1" s="63"/>
      <c r="T1" s="54"/>
      <c r="U1" s="63"/>
      <c r="V1" s="63"/>
    </row>
    <row r="2" spans="1:29" x14ac:dyDescent="0.25">
      <c r="A2" s="54"/>
      <c r="B2" s="54"/>
      <c r="C2" s="54"/>
      <c r="D2" s="61"/>
      <c r="E2" s="54"/>
      <c r="F2" s="54"/>
      <c r="G2" s="54"/>
      <c r="H2" s="61"/>
      <c r="I2" s="54"/>
      <c r="J2" s="54"/>
      <c r="K2" s="54"/>
      <c r="L2" s="61"/>
      <c r="M2" s="54"/>
      <c r="N2" s="54"/>
      <c r="O2" s="54"/>
      <c r="P2" s="61"/>
      <c r="Q2" s="54"/>
      <c r="R2" s="54"/>
      <c r="S2" s="54"/>
      <c r="T2" s="54"/>
      <c r="U2" s="54"/>
      <c r="V2" s="54"/>
    </row>
    <row r="3" spans="1:29" x14ac:dyDescent="0.25">
      <c r="A3" s="54"/>
      <c r="B3" s="54"/>
      <c r="C3" s="54"/>
      <c r="D3" s="61"/>
      <c r="E3" s="54"/>
      <c r="F3" s="54"/>
      <c r="G3" s="54"/>
      <c r="H3" s="61"/>
      <c r="I3" s="54"/>
      <c r="J3" s="54"/>
      <c r="K3" s="54"/>
      <c r="L3" s="61"/>
      <c r="M3" s="54"/>
      <c r="N3" s="54"/>
      <c r="O3" s="54"/>
      <c r="P3" s="61"/>
      <c r="Q3" s="54"/>
      <c r="R3" s="54"/>
      <c r="S3" s="54"/>
      <c r="T3" s="54"/>
      <c r="U3" s="54"/>
      <c r="V3" s="54"/>
    </row>
    <row r="4" spans="1:29" ht="15.75" thickBot="1" x14ac:dyDescent="0.3">
      <c r="A4" s="63"/>
      <c r="B4" s="63"/>
      <c r="C4" s="34" t="s">
        <v>62</v>
      </c>
      <c r="D4" s="16"/>
      <c r="E4" s="34" t="s">
        <v>13</v>
      </c>
      <c r="F4" s="16"/>
      <c r="G4" s="35" t="s">
        <v>14</v>
      </c>
      <c r="H4" s="16"/>
      <c r="I4" s="34" t="s">
        <v>15</v>
      </c>
      <c r="J4" s="16"/>
      <c r="K4" s="35" t="s">
        <v>16</v>
      </c>
      <c r="L4" s="16"/>
      <c r="M4" s="34" t="s">
        <v>17</v>
      </c>
      <c r="N4" s="16"/>
      <c r="O4" s="35" t="s">
        <v>18</v>
      </c>
      <c r="P4" s="16"/>
      <c r="Q4" s="49"/>
      <c r="R4" s="50" t="s">
        <v>299</v>
      </c>
      <c r="S4" s="52"/>
      <c r="T4" s="204" t="s">
        <v>12</v>
      </c>
      <c r="U4" s="52"/>
      <c r="V4" s="50" t="s">
        <v>19</v>
      </c>
      <c r="W4" s="51"/>
    </row>
    <row r="5" spans="1:29" x14ac:dyDescent="0.25">
      <c r="A5" s="63"/>
      <c r="B5" s="63"/>
      <c r="C5" s="64"/>
      <c r="D5" s="55"/>
      <c r="E5" s="16"/>
      <c r="F5" s="16"/>
      <c r="G5" s="23"/>
      <c r="H5" s="55"/>
      <c r="I5" s="16"/>
      <c r="J5" s="16"/>
      <c r="K5" s="16"/>
      <c r="L5" s="55"/>
      <c r="M5" s="16"/>
      <c r="N5" s="16"/>
      <c r="O5" s="16"/>
      <c r="P5" s="55"/>
      <c r="Q5" s="340"/>
      <c r="R5" s="16"/>
      <c r="S5" s="16"/>
      <c r="T5" s="23"/>
      <c r="U5" s="16"/>
      <c r="V5" s="16"/>
      <c r="W5" s="17"/>
    </row>
    <row r="6" spans="1:29" x14ac:dyDescent="0.25">
      <c r="A6" s="100" t="s">
        <v>306</v>
      </c>
      <c r="B6" s="131"/>
      <c r="C6" s="100" t="s">
        <v>309</v>
      </c>
      <c r="D6" s="67"/>
      <c r="E6" s="76">
        <v>184569</v>
      </c>
      <c r="F6" s="67"/>
      <c r="G6" s="76">
        <v>196058</v>
      </c>
      <c r="H6" s="59"/>
      <c r="I6" s="76">
        <v>151490</v>
      </c>
      <c r="J6" s="67"/>
      <c r="K6" s="76">
        <v>181617</v>
      </c>
      <c r="L6" s="59"/>
      <c r="M6" s="76">
        <v>154057</v>
      </c>
      <c r="N6" s="67"/>
      <c r="O6" s="76">
        <v>189345</v>
      </c>
      <c r="P6" s="59"/>
      <c r="Q6" s="299"/>
      <c r="R6" s="76">
        <v>143274</v>
      </c>
      <c r="S6" s="67"/>
      <c r="T6" s="76">
        <v>161395</v>
      </c>
      <c r="U6" s="59"/>
      <c r="V6" s="341">
        <v>-11.2</v>
      </c>
      <c r="W6" s="17"/>
    </row>
    <row r="7" spans="1:29" x14ac:dyDescent="0.25">
      <c r="A7" s="100" t="s">
        <v>307</v>
      </c>
      <c r="B7" s="131"/>
      <c r="C7" s="100" t="s">
        <v>64</v>
      </c>
      <c r="D7" s="67"/>
      <c r="E7" s="76">
        <v>146570</v>
      </c>
      <c r="F7" s="67"/>
      <c r="G7" s="76">
        <v>175849</v>
      </c>
      <c r="H7" s="59"/>
      <c r="I7" s="76">
        <v>144342</v>
      </c>
      <c r="J7" s="67"/>
      <c r="K7" s="76">
        <v>169836</v>
      </c>
      <c r="L7" s="59"/>
      <c r="M7" s="76">
        <v>161752</v>
      </c>
      <c r="N7" s="67"/>
      <c r="O7" s="76">
        <v>173510</v>
      </c>
      <c r="P7" s="59"/>
      <c r="Q7" s="299"/>
      <c r="R7" s="76">
        <v>132133</v>
      </c>
      <c r="S7" s="67"/>
      <c r="T7" s="76">
        <v>134090</v>
      </c>
      <c r="U7" s="59"/>
      <c r="V7" s="341">
        <v>-1.5</v>
      </c>
      <c r="W7" s="17"/>
    </row>
    <row r="8" spans="1:29" x14ac:dyDescent="0.25">
      <c r="A8" s="100" t="s">
        <v>308</v>
      </c>
      <c r="B8" s="131"/>
      <c r="C8" s="100" t="s">
        <v>310</v>
      </c>
      <c r="D8" s="67"/>
      <c r="E8" s="76">
        <v>104906</v>
      </c>
      <c r="F8" s="67"/>
      <c r="G8" s="76">
        <v>119520</v>
      </c>
      <c r="H8" s="59"/>
      <c r="I8" s="76">
        <v>106801</v>
      </c>
      <c r="J8" s="67"/>
      <c r="K8" s="76">
        <v>128067</v>
      </c>
      <c r="L8" s="59"/>
      <c r="M8" s="76">
        <v>119819</v>
      </c>
      <c r="N8" s="67"/>
      <c r="O8" s="76">
        <v>145754</v>
      </c>
      <c r="P8" s="59"/>
      <c r="Q8" s="299"/>
      <c r="R8" s="76">
        <v>107994</v>
      </c>
      <c r="S8" s="67"/>
      <c r="T8" s="76">
        <v>101427</v>
      </c>
      <c r="U8" s="59"/>
      <c r="V8" s="341">
        <v>6.5</v>
      </c>
      <c r="W8" s="17"/>
    </row>
    <row r="9" spans="1:29" x14ac:dyDescent="0.25">
      <c r="A9" s="78" t="s">
        <v>49</v>
      </c>
      <c r="B9" s="65"/>
      <c r="C9" s="78"/>
      <c r="D9" s="66"/>
      <c r="E9" s="79">
        <v>436045</v>
      </c>
      <c r="F9" s="66"/>
      <c r="G9" s="80">
        <v>491427</v>
      </c>
      <c r="H9" s="29"/>
      <c r="I9" s="79">
        <v>402633</v>
      </c>
      <c r="J9" s="66"/>
      <c r="K9" s="80">
        <v>479520</v>
      </c>
      <c r="L9" s="29"/>
      <c r="M9" s="79">
        <v>435628</v>
      </c>
      <c r="N9" s="66"/>
      <c r="O9" s="80">
        <v>508609</v>
      </c>
      <c r="P9" s="29"/>
      <c r="Q9" s="297"/>
      <c r="R9" s="79">
        <v>383401</v>
      </c>
      <c r="S9" s="66"/>
      <c r="T9" s="80">
        <v>396912</v>
      </c>
      <c r="U9" s="29"/>
      <c r="V9" s="343">
        <v>-3.4</v>
      </c>
      <c r="W9" s="17"/>
    </row>
    <row r="10" spans="1:29" s="89" customFormat="1" x14ac:dyDescent="0.25">
      <c r="A10" s="100"/>
      <c r="B10" s="131"/>
      <c r="C10" s="100"/>
      <c r="D10" s="67"/>
      <c r="E10" s="76"/>
      <c r="F10" s="67"/>
      <c r="G10" s="76"/>
      <c r="H10" s="59"/>
      <c r="I10" s="76"/>
      <c r="J10" s="67"/>
      <c r="K10" s="76"/>
      <c r="L10" s="59"/>
      <c r="M10" s="76"/>
      <c r="N10" s="67"/>
      <c r="O10" s="76"/>
      <c r="P10" s="59"/>
      <c r="Q10" s="299"/>
      <c r="R10" s="76"/>
      <c r="S10" s="67"/>
      <c r="T10" s="76"/>
      <c r="U10" s="59"/>
      <c r="V10" s="342"/>
      <c r="W10" s="17"/>
      <c r="X10"/>
      <c r="Y10"/>
      <c r="Z10"/>
      <c r="AA10"/>
      <c r="AB10"/>
      <c r="AC10"/>
    </row>
    <row r="11" spans="1:29" x14ac:dyDescent="0.25">
      <c r="A11" s="100" t="s">
        <v>322</v>
      </c>
      <c r="B11" s="131"/>
      <c r="C11" s="100" t="s">
        <v>67</v>
      </c>
      <c r="D11" s="67"/>
      <c r="E11" s="76">
        <v>1039</v>
      </c>
      <c r="F11" s="67"/>
      <c r="G11" s="76">
        <v>1113</v>
      </c>
      <c r="H11" s="59"/>
      <c r="I11" s="76">
        <v>578</v>
      </c>
      <c r="J11" s="67"/>
      <c r="K11" s="76">
        <v>838</v>
      </c>
      <c r="L11" s="59"/>
      <c r="M11" s="76">
        <v>1303</v>
      </c>
      <c r="N11" s="67"/>
      <c r="O11" s="76">
        <v>1076</v>
      </c>
      <c r="P11" s="59"/>
      <c r="Q11" s="299"/>
      <c r="R11" s="76">
        <v>1225</v>
      </c>
      <c r="S11" s="67"/>
      <c r="T11" s="76">
        <v>821</v>
      </c>
      <c r="U11" s="59"/>
      <c r="V11" s="341">
        <v>49.2</v>
      </c>
      <c r="W11" s="17"/>
    </row>
    <row r="12" spans="1:29" x14ac:dyDescent="0.25">
      <c r="A12" s="100" t="s">
        <v>68</v>
      </c>
      <c r="B12" s="131"/>
      <c r="C12" s="100" t="s">
        <v>67</v>
      </c>
      <c r="D12" s="67"/>
      <c r="E12" s="76">
        <v>742</v>
      </c>
      <c r="F12" s="67"/>
      <c r="G12" s="76">
        <v>853</v>
      </c>
      <c r="H12" s="59"/>
      <c r="I12" s="76">
        <v>502</v>
      </c>
      <c r="J12" s="67"/>
      <c r="K12" s="76">
        <v>804</v>
      </c>
      <c r="L12" s="59"/>
      <c r="M12" s="76">
        <v>697</v>
      </c>
      <c r="N12" s="67"/>
      <c r="O12" s="76">
        <v>896</v>
      </c>
      <c r="P12" s="59"/>
      <c r="Q12" s="299"/>
      <c r="R12" s="76">
        <v>334</v>
      </c>
      <c r="S12" s="67"/>
      <c r="T12" s="76">
        <v>603</v>
      </c>
      <c r="U12" s="59"/>
      <c r="V12" s="341">
        <v>-44.6</v>
      </c>
      <c r="W12" s="17"/>
    </row>
    <row r="13" spans="1:29" x14ac:dyDescent="0.25">
      <c r="A13" s="100" t="s">
        <v>69</v>
      </c>
      <c r="B13" s="131"/>
      <c r="C13" s="100" t="s">
        <v>67</v>
      </c>
      <c r="D13" s="67"/>
      <c r="E13" s="76">
        <v>1189</v>
      </c>
      <c r="F13" s="67"/>
      <c r="G13" s="76">
        <v>1613</v>
      </c>
      <c r="H13" s="59"/>
      <c r="I13" s="76">
        <v>824</v>
      </c>
      <c r="J13" s="67"/>
      <c r="K13" s="76">
        <v>1315</v>
      </c>
      <c r="L13" s="59"/>
      <c r="M13" s="76">
        <v>1263</v>
      </c>
      <c r="N13" s="67"/>
      <c r="O13" s="76">
        <v>1535</v>
      </c>
      <c r="P13" s="59"/>
      <c r="Q13" s="299"/>
      <c r="R13" s="76">
        <v>829</v>
      </c>
      <c r="S13" s="67"/>
      <c r="T13" s="76">
        <v>1082</v>
      </c>
      <c r="U13" s="59"/>
      <c r="V13" s="341">
        <v>-23.4</v>
      </c>
      <c r="W13" s="17"/>
    </row>
    <row r="14" spans="1:29" x14ac:dyDescent="0.25">
      <c r="A14" s="78" t="s">
        <v>51</v>
      </c>
      <c r="B14" s="65"/>
      <c r="C14" s="78"/>
      <c r="D14" s="66"/>
      <c r="E14" s="79">
        <v>2970</v>
      </c>
      <c r="F14" s="66"/>
      <c r="G14" s="80">
        <v>3579</v>
      </c>
      <c r="H14" s="29"/>
      <c r="I14" s="79">
        <v>1904</v>
      </c>
      <c r="J14" s="66"/>
      <c r="K14" s="80">
        <v>2957</v>
      </c>
      <c r="L14" s="29"/>
      <c r="M14" s="79">
        <v>3263</v>
      </c>
      <c r="N14" s="66"/>
      <c r="O14" s="80">
        <v>3507</v>
      </c>
      <c r="P14" s="29"/>
      <c r="Q14" s="297"/>
      <c r="R14" s="79">
        <v>2388</v>
      </c>
      <c r="S14" s="66"/>
      <c r="T14" s="80">
        <v>2506</v>
      </c>
      <c r="U14" s="29"/>
      <c r="V14" s="343">
        <v>-4.7</v>
      </c>
      <c r="W14" s="17"/>
    </row>
    <row r="15" spans="1:29" s="89" customFormat="1" x14ac:dyDescent="0.25">
      <c r="A15" s="100"/>
      <c r="B15" s="131"/>
      <c r="C15" s="100"/>
      <c r="D15" s="67"/>
      <c r="E15" s="76"/>
      <c r="F15" s="67"/>
      <c r="G15" s="76"/>
      <c r="H15" s="59"/>
      <c r="I15" s="76"/>
      <c r="J15" s="67"/>
      <c r="K15" s="76"/>
      <c r="L15" s="59"/>
      <c r="M15" s="76"/>
      <c r="N15" s="67"/>
      <c r="O15" s="76"/>
      <c r="P15" s="59"/>
      <c r="Q15" s="299"/>
      <c r="R15" s="76"/>
      <c r="S15" s="67"/>
      <c r="T15" s="76"/>
      <c r="U15" s="59"/>
      <c r="V15" s="342"/>
      <c r="W15" s="17"/>
      <c r="X15"/>
      <c r="Y15"/>
      <c r="Z15"/>
      <c r="AA15"/>
      <c r="AB15"/>
      <c r="AC15"/>
    </row>
    <row r="16" spans="1:29" x14ac:dyDescent="0.25">
      <c r="A16" s="100" t="s">
        <v>70</v>
      </c>
      <c r="B16" s="131"/>
      <c r="C16" s="100" t="s">
        <v>66</v>
      </c>
      <c r="D16" s="67"/>
      <c r="E16" s="76">
        <v>1659</v>
      </c>
      <c r="F16" s="67"/>
      <c r="G16" s="76">
        <v>1642</v>
      </c>
      <c r="H16" s="59"/>
      <c r="I16" s="76">
        <v>1393</v>
      </c>
      <c r="J16" s="67"/>
      <c r="K16" s="76">
        <v>1365</v>
      </c>
      <c r="L16" s="59"/>
      <c r="M16" s="76">
        <v>1117</v>
      </c>
      <c r="N16" s="67"/>
      <c r="O16" s="76">
        <v>1481</v>
      </c>
      <c r="P16" s="59"/>
      <c r="Q16" s="299"/>
      <c r="R16" s="76">
        <v>2088</v>
      </c>
      <c r="S16" s="67"/>
      <c r="T16" s="76">
        <v>1493</v>
      </c>
      <c r="U16" s="59"/>
      <c r="V16" s="341">
        <v>39.9</v>
      </c>
      <c r="W16" s="17"/>
    </row>
    <row r="17" spans="1:29" x14ac:dyDescent="0.25">
      <c r="A17" s="100" t="s">
        <v>71</v>
      </c>
      <c r="B17" s="131"/>
      <c r="C17" s="100" t="s">
        <v>72</v>
      </c>
      <c r="D17" s="67"/>
      <c r="E17" s="76">
        <v>985</v>
      </c>
      <c r="F17" s="67"/>
      <c r="G17" s="76">
        <v>1059</v>
      </c>
      <c r="H17" s="59"/>
      <c r="I17" s="76">
        <v>937</v>
      </c>
      <c r="J17" s="67"/>
      <c r="K17" s="76">
        <v>1032</v>
      </c>
      <c r="L17" s="59"/>
      <c r="M17" s="76">
        <v>629</v>
      </c>
      <c r="N17" s="67"/>
      <c r="O17" s="76">
        <v>873</v>
      </c>
      <c r="P17" s="59"/>
      <c r="Q17" s="299"/>
      <c r="R17" s="76">
        <v>437</v>
      </c>
      <c r="S17" s="67"/>
      <c r="T17" s="76">
        <v>1058</v>
      </c>
      <c r="U17" s="59"/>
      <c r="V17" s="341">
        <v>-58.7</v>
      </c>
      <c r="W17" s="17"/>
    </row>
    <row r="18" spans="1:29" x14ac:dyDescent="0.25">
      <c r="A18" s="100" t="s">
        <v>73</v>
      </c>
      <c r="B18" s="131"/>
      <c r="C18" s="100" t="s">
        <v>72</v>
      </c>
      <c r="D18" s="67"/>
      <c r="E18" s="76">
        <v>4</v>
      </c>
      <c r="F18" s="67"/>
      <c r="G18" s="76">
        <v>17</v>
      </c>
      <c r="H18" s="59"/>
      <c r="I18" s="245" t="s">
        <v>63</v>
      </c>
      <c r="J18" s="67"/>
      <c r="K18" s="76">
        <v>6</v>
      </c>
      <c r="L18" s="59"/>
      <c r="M18" s="245">
        <v>2</v>
      </c>
      <c r="N18" s="67"/>
      <c r="O18" s="245">
        <v>14</v>
      </c>
      <c r="P18" s="59"/>
      <c r="Q18" s="299"/>
      <c r="R18" s="76">
        <v>0</v>
      </c>
      <c r="S18" s="67"/>
      <c r="T18" s="76">
        <v>4</v>
      </c>
      <c r="U18" s="59"/>
      <c r="V18" s="341">
        <v>-100</v>
      </c>
      <c r="W18" s="17"/>
    </row>
    <row r="19" spans="1:29" x14ac:dyDescent="0.25">
      <c r="A19" s="100" t="s">
        <v>74</v>
      </c>
      <c r="B19" s="131"/>
      <c r="C19" s="100" t="s">
        <v>72</v>
      </c>
      <c r="D19" s="67"/>
      <c r="E19" s="76">
        <v>280</v>
      </c>
      <c r="F19" s="67"/>
      <c r="G19" s="245" t="s">
        <v>63</v>
      </c>
      <c r="H19" s="59"/>
      <c r="I19" s="76">
        <v>523</v>
      </c>
      <c r="J19" s="67"/>
      <c r="K19" s="245" t="s">
        <v>63</v>
      </c>
      <c r="L19" s="59"/>
      <c r="M19" s="76">
        <v>528</v>
      </c>
      <c r="N19" s="67"/>
      <c r="O19" s="76" t="s">
        <v>63</v>
      </c>
      <c r="P19" s="59"/>
      <c r="Q19" s="299"/>
      <c r="R19" s="76">
        <v>442</v>
      </c>
      <c r="S19" s="67"/>
      <c r="T19" s="76">
        <v>75</v>
      </c>
      <c r="U19" s="59"/>
      <c r="V19" s="344" t="s">
        <v>65</v>
      </c>
      <c r="W19" s="17"/>
    </row>
    <row r="20" spans="1:29" x14ac:dyDescent="0.25">
      <c r="A20" s="78" t="s">
        <v>53</v>
      </c>
      <c r="B20" s="65"/>
      <c r="C20" s="78"/>
      <c r="D20" s="66"/>
      <c r="E20" s="79">
        <v>2928</v>
      </c>
      <c r="F20" s="66"/>
      <c r="G20" s="80">
        <v>2718</v>
      </c>
      <c r="H20" s="29"/>
      <c r="I20" s="79">
        <v>2853</v>
      </c>
      <c r="J20" s="66"/>
      <c r="K20" s="80">
        <v>2403</v>
      </c>
      <c r="L20" s="29"/>
      <c r="M20" s="79">
        <v>2276</v>
      </c>
      <c r="N20" s="66"/>
      <c r="O20" s="80">
        <v>2368</v>
      </c>
      <c r="P20" s="29"/>
      <c r="Q20" s="297"/>
      <c r="R20" s="79">
        <v>2967</v>
      </c>
      <c r="S20" s="66"/>
      <c r="T20" s="80">
        <v>2630</v>
      </c>
      <c r="U20" s="29"/>
      <c r="V20" s="343">
        <v>12.8</v>
      </c>
      <c r="W20" s="17"/>
    </row>
    <row r="21" spans="1:29" s="89" customFormat="1" x14ac:dyDescent="0.25">
      <c r="A21" s="56"/>
      <c r="B21" s="60"/>
      <c r="C21" s="56"/>
      <c r="D21" s="132"/>
      <c r="E21" s="133"/>
      <c r="F21" s="134"/>
      <c r="G21" s="58"/>
      <c r="H21" s="134"/>
      <c r="I21" s="133"/>
      <c r="J21" s="134"/>
      <c r="K21" s="133"/>
      <c r="L21" s="134"/>
      <c r="M21" s="133"/>
      <c r="N21" s="134"/>
      <c r="O21" s="414"/>
      <c r="P21" s="134"/>
      <c r="Q21" s="348"/>
      <c r="R21" s="133"/>
      <c r="S21" s="134"/>
      <c r="T21" s="58"/>
      <c r="U21" s="134"/>
      <c r="V21" s="342"/>
      <c r="W21" s="104"/>
      <c r="X21"/>
      <c r="Y21"/>
      <c r="Z21"/>
      <c r="AA21"/>
      <c r="AB21"/>
      <c r="AC21"/>
    </row>
    <row r="22" spans="1:29" x14ac:dyDescent="0.25">
      <c r="A22" s="78" t="s">
        <v>54</v>
      </c>
      <c r="B22" s="65"/>
      <c r="C22" s="78"/>
      <c r="D22" s="66"/>
      <c r="E22" s="79">
        <v>441943</v>
      </c>
      <c r="F22" s="66"/>
      <c r="G22" s="80">
        <v>497724</v>
      </c>
      <c r="H22" s="29"/>
      <c r="I22" s="79">
        <v>407390</v>
      </c>
      <c r="J22" s="66"/>
      <c r="K22" s="80">
        <v>484880</v>
      </c>
      <c r="L22" s="29"/>
      <c r="M22" s="79">
        <v>441167</v>
      </c>
      <c r="N22" s="66"/>
      <c r="O22" s="80">
        <v>514484</v>
      </c>
      <c r="P22" s="29"/>
      <c r="Q22" s="297"/>
      <c r="R22" s="79">
        <v>388756</v>
      </c>
      <c r="S22" s="66"/>
      <c r="T22" s="80">
        <v>402048</v>
      </c>
      <c r="U22" s="29"/>
      <c r="V22" s="343">
        <v>-3.3</v>
      </c>
      <c r="W22" s="17"/>
    </row>
    <row r="23" spans="1:29" x14ac:dyDescent="0.25">
      <c r="A23" s="54"/>
      <c r="B23" s="54"/>
      <c r="C23" s="54"/>
      <c r="D23" s="70"/>
      <c r="E23" s="70"/>
      <c r="F23" s="54"/>
      <c r="G23" s="70"/>
      <c r="H23" s="54"/>
      <c r="I23" s="70"/>
      <c r="J23" s="54"/>
      <c r="K23" s="70"/>
      <c r="L23" s="54"/>
      <c r="M23" s="70"/>
      <c r="N23" s="54"/>
      <c r="O23" s="70"/>
      <c r="P23" s="54"/>
      <c r="Q23" s="345"/>
      <c r="R23" s="70"/>
      <c r="S23" s="54"/>
      <c r="T23" s="70"/>
      <c r="U23" s="54"/>
      <c r="V23" s="342"/>
      <c r="W23" s="17"/>
    </row>
    <row r="24" spans="1:29" x14ac:dyDescent="0.25">
      <c r="A24" s="447" t="s">
        <v>113</v>
      </c>
      <c r="B24" s="54"/>
      <c r="C24" s="448"/>
      <c r="D24" s="70"/>
      <c r="E24" s="260">
        <v>41027</v>
      </c>
      <c r="F24" s="54"/>
      <c r="G24" s="76">
        <v>41063</v>
      </c>
      <c r="H24" s="54"/>
      <c r="I24" s="260">
        <v>39131</v>
      </c>
      <c r="J24" s="54"/>
      <c r="K24" s="76">
        <v>47393</v>
      </c>
      <c r="L24" s="54"/>
      <c r="M24" s="260">
        <v>48692</v>
      </c>
      <c r="N24" s="54"/>
      <c r="O24" s="76">
        <v>55389</v>
      </c>
      <c r="P24" s="54"/>
      <c r="Q24" s="297"/>
      <c r="R24" s="260">
        <v>46371</v>
      </c>
      <c r="S24" s="54"/>
      <c r="T24" s="76">
        <v>35630</v>
      </c>
      <c r="U24" s="54"/>
      <c r="V24" s="430">
        <v>30.1</v>
      </c>
      <c r="W24" s="17"/>
    </row>
    <row r="25" spans="1:29" x14ac:dyDescent="0.25">
      <c r="A25" s="447" t="s">
        <v>114</v>
      </c>
      <c r="B25" s="54"/>
      <c r="C25" s="447" t="s">
        <v>26</v>
      </c>
      <c r="D25" s="70"/>
      <c r="E25" s="415">
        <v>9.2833238675575824</v>
      </c>
      <c r="F25" s="54"/>
      <c r="G25" s="415">
        <v>8.2501547042135801</v>
      </c>
      <c r="H25" s="54"/>
      <c r="I25" s="415">
        <v>9.6</v>
      </c>
      <c r="J25" s="54"/>
      <c r="K25" s="415">
        <v>9.8000000000000007</v>
      </c>
      <c r="L25" s="54"/>
      <c r="M25" s="415">
        <v>11</v>
      </c>
      <c r="N25" s="54"/>
      <c r="O25" s="415">
        <v>10.8</v>
      </c>
      <c r="P25" s="54"/>
      <c r="Q25" s="449"/>
      <c r="R25" s="407">
        <v>11.9</v>
      </c>
      <c r="S25" s="54"/>
      <c r="T25" s="448">
        <v>8.9</v>
      </c>
      <c r="U25" s="54"/>
      <c r="V25" s="341" t="s">
        <v>314</v>
      </c>
      <c r="W25" s="17"/>
    </row>
    <row r="26" spans="1:29" ht="45.75" customHeight="1" x14ac:dyDescent="0.25">
      <c r="A26" s="140" t="s">
        <v>75</v>
      </c>
      <c r="B26" s="54"/>
      <c r="C26" s="141"/>
      <c r="D26" s="91"/>
      <c r="E26" s="135">
        <v>150842</v>
      </c>
      <c r="F26" s="96"/>
      <c r="G26" s="135">
        <v>172372</v>
      </c>
      <c r="H26" s="136"/>
      <c r="I26" s="135">
        <v>145333</v>
      </c>
      <c r="J26" s="96"/>
      <c r="K26" s="135">
        <v>177436</v>
      </c>
      <c r="L26" s="136"/>
      <c r="M26" s="135">
        <v>160619</v>
      </c>
      <c r="N26" s="96"/>
      <c r="O26" s="135">
        <v>191126</v>
      </c>
      <c r="P26" s="136"/>
      <c r="Q26" s="450"/>
      <c r="R26" s="135">
        <v>135520</v>
      </c>
      <c r="S26" s="96"/>
      <c r="T26" s="135">
        <v>141984</v>
      </c>
      <c r="U26" s="136"/>
      <c r="V26" s="346">
        <v>-4.5999999999999996</v>
      </c>
      <c r="W26" s="17"/>
    </row>
    <row r="27" spans="1:29" x14ac:dyDescent="0.25">
      <c r="A27" s="139"/>
      <c r="B27" s="54"/>
      <c r="C27" s="54"/>
      <c r="D27" s="91"/>
      <c r="E27" s="98"/>
      <c r="F27" s="96"/>
      <c r="G27" s="98"/>
      <c r="H27" s="91"/>
      <c r="I27" s="98"/>
      <c r="J27" s="96"/>
      <c r="K27" s="98"/>
      <c r="L27" s="91"/>
      <c r="M27" s="98"/>
      <c r="N27" s="96"/>
      <c r="O27" s="98"/>
      <c r="P27" s="91"/>
      <c r="Q27" s="347"/>
      <c r="R27" s="138"/>
      <c r="S27" s="138"/>
      <c r="T27" s="138"/>
      <c r="U27" s="138"/>
      <c r="V27" s="138"/>
      <c r="W27" s="86"/>
    </row>
    <row r="28" spans="1:29" x14ac:dyDescent="0.25">
      <c r="A28" s="137" t="s">
        <v>115</v>
      </c>
      <c r="B28" s="53"/>
      <c r="C28" s="53"/>
      <c r="D28" s="61"/>
      <c r="E28" s="54"/>
      <c r="F28" s="54"/>
      <c r="G28" s="305"/>
      <c r="H28" s="61"/>
      <c r="I28" s="54"/>
      <c r="J28" s="54"/>
      <c r="K28" s="54"/>
      <c r="L28" s="61"/>
      <c r="M28" s="413"/>
      <c r="N28" s="413"/>
      <c r="O28" s="413"/>
      <c r="P28" s="61"/>
    </row>
    <row r="29" spans="1:29" x14ac:dyDescent="0.25">
      <c r="A29" s="92" t="s">
        <v>80</v>
      </c>
      <c r="B29" s="63"/>
      <c r="C29" s="63"/>
      <c r="D29" s="54"/>
      <c r="E29" s="54"/>
      <c r="F29" s="54"/>
      <c r="G29" s="54"/>
      <c r="H29" s="54"/>
      <c r="I29" s="54"/>
      <c r="J29" s="54"/>
      <c r="K29" s="54"/>
      <c r="L29" s="54"/>
      <c r="M29" s="54"/>
      <c r="N29" s="54"/>
      <c r="O29" s="54"/>
      <c r="P29" s="54"/>
      <c r="Q29" s="54"/>
      <c r="R29" s="54"/>
      <c r="S29" s="54"/>
      <c r="T29" s="54"/>
      <c r="U29" s="54"/>
      <c r="V29" s="54"/>
    </row>
    <row r="30" spans="1:29" x14ac:dyDescent="0.25">
      <c r="A30" s="92" t="s">
        <v>81</v>
      </c>
      <c r="B30" s="63"/>
      <c r="C30" s="63"/>
      <c r="D30" s="61"/>
      <c r="E30" s="54"/>
      <c r="F30" s="54"/>
      <c r="G30" s="54"/>
      <c r="H30" s="61"/>
      <c r="I30" s="54"/>
      <c r="J30" s="54"/>
      <c r="K30" s="54"/>
      <c r="L30" s="61"/>
      <c r="M30" s="54"/>
      <c r="N30" s="54"/>
      <c r="O30" s="54"/>
      <c r="P30" s="61"/>
      <c r="Q30" s="54"/>
      <c r="R30" s="54"/>
      <c r="S30" s="54"/>
      <c r="T30" s="54"/>
      <c r="U30" s="54"/>
      <c r="V30" s="54"/>
    </row>
    <row r="31" spans="1:29" x14ac:dyDescent="0.25">
      <c r="A31" s="61"/>
      <c r="B31" s="61"/>
      <c r="C31" s="61"/>
      <c r="D31" s="61"/>
      <c r="E31" s="54"/>
      <c r="F31" s="54"/>
      <c r="G31" s="54"/>
      <c r="H31" s="61"/>
      <c r="I31" s="54"/>
      <c r="J31" s="54"/>
      <c r="K31" s="54"/>
      <c r="L31" s="61"/>
      <c r="M31" s="54"/>
      <c r="N31" s="54"/>
      <c r="O31" s="54"/>
      <c r="P31" s="61"/>
      <c r="Q31" s="61"/>
      <c r="R31" s="61"/>
      <c r="S31" s="61"/>
      <c r="T31" s="61"/>
      <c r="U31" s="61"/>
      <c r="V31" s="54"/>
    </row>
    <row r="32" spans="1:29" x14ac:dyDescent="0.25">
      <c r="A32" s="240" t="s">
        <v>116</v>
      </c>
      <c r="B32" s="54"/>
      <c r="C32" s="54"/>
      <c r="D32" s="61"/>
      <c r="E32" s="63"/>
      <c r="F32" s="63"/>
      <c r="G32" s="63"/>
      <c r="H32" s="61"/>
      <c r="I32" s="63"/>
      <c r="J32" s="63"/>
      <c r="K32" s="63"/>
      <c r="L32" s="61"/>
      <c r="M32" s="63"/>
      <c r="N32" s="63"/>
      <c r="O32" s="63"/>
      <c r="P32" s="61"/>
      <c r="Q32" s="54"/>
      <c r="R32" s="54"/>
      <c r="S32" s="63"/>
      <c r="T32" s="54"/>
      <c r="U32" s="54"/>
      <c r="V32" s="54"/>
      <c r="W32" s="54"/>
    </row>
    <row r="33" spans="1:25" x14ac:dyDescent="0.25">
      <c r="A33" s="54"/>
      <c r="B33" s="54"/>
      <c r="C33" s="54"/>
      <c r="D33" s="61"/>
      <c r="E33" s="54"/>
      <c r="F33" s="54"/>
      <c r="G33" s="54"/>
      <c r="H33" s="61"/>
      <c r="I33" s="54"/>
      <c r="J33" s="54"/>
      <c r="K33" s="54"/>
      <c r="L33" s="61"/>
      <c r="M33" s="54"/>
      <c r="N33" s="54"/>
      <c r="O33" s="54"/>
      <c r="P33" s="61"/>
      <c r="Q33" s="54"/>
      <c r="R33" s="54"/>
      <c r="S33" s="54"/>
      <c r="T33" s="54"/>
      <c r="U33" s="54"/>
      <c r="V33" s="54"/>
      <c r="W33" s="54"/>
    </row>
    <row r="34" spans="1:25" ht="15.75" thickBot="1" x14ac:dyDescent="0.3">
      <c r="A34" s="63"/>
      <c r="B34" s="63"/>
      <c r="C34" s="54"/>
      <c r="D34" s="16"/>
      <c r="E34" s="34" t="s">
        <v>13</v>
      </c>
      <c r="F34" s="16"/>
      <c r="G34" s="35" t="s">
        <v>14</v>
      </c>
      <c r="H34" s="16"/>
      <c r="I34" s="34" t="s">
        <v>15</v>
      </c>
      <c r="J34" s="16"/>
      <c r="K34" s="35" t="s">
        <v>16</v>
      </c>
      <c r="L34" s="16"/>
      <c r="M34" s="34" t="s">
        <v>17</v>
      </c>
      <c r="N34" s="16"/>
      <c r="O34" s="35" t="s">
        <v>18</v>
      </c>
      <c r="P34" s="16"/>
      <c r="Q34" s="49"/>
      <c r="R34" s="50" t="s">
        <v>299</v>
      </c>
      <c r="S34" s="52"/>
      <c r="T34" s="204" t="s">
        <v>12</v>
      </c>
      <c r="U34" s="52"/>
      <c r="V34" s="50" t="s">
        <v>19</v>
      </c>
      <c r="W34" s="51"/>
    </row>
    <row r="35" spans="1:25" x14ac:dyDescent="0.25">
      <c r="A35" s="63"/>
      <c r="B35" s="63"/>
      <c r="C35" s="54"/>
      <c r="D35" s="55"/>
      <c r="E35" s="55"/>
      <c r="F35" s="55"/>
      <c r="G35" s="64"/>
      <c r="H35" s="55"/>
      <c r="I35" s="55"/>
      <c r="J35" s="55"/>
      <c r="K35" s="55"/>
      <c r="L35" s="55"/>
      <c r="M35" s="55"/>
      <c r="N35" s="55"/>
      <c r="O35" s="55"/>
      <c r="P35" s="55"/>
      <c r="Q35" s="81"/>
      <c r="R35" s="55"/>
      <c r="S35" s="55"/>
      <c r="T35" s="64"/>
      <c r="U35" s="55"/>
      <c r="V35" s="55"/>
      <c r="W35" s="17"/>
    </row>
    <row r="36" spans="1:25" x14ac:dyDescent="0.25">
      <c r="A36" s="100" t="s">
        <v>83</v>
      </c>
      <c r="B36" s="131"/>
      <c r="C36" s="100"/>
      <c r="D36" s="67"/>
      <c r="E36" s="76">
        <v>2102</v>
      </c>
      <c r="F36" s="67"/>
      <c r="G36" s="76">
        <v>3147</v>
      </c>
      <c r="H36" s="67"/>
      <c r="I36" s="76">
        <v>1341</v>
      </c>
      <c r="J36" s="67"/>
      <c r="K36" s="76">
        <v>2026</v>
      </c>
      <c r="L36" s="67"/>
      <c r="M36" s="76">
        <v>1352</v>
      </c>
      <c r="N36" s="67"/>
      <c r="O36" s="76">
        <v>1880</v>
      </c>
      <c r="P36" s="67"/>
      <c r="Q36" s="299"/>
      <c r="R36" s="76">
        <v>1428</v>
      </c>
      <c r="S36" s="67"/>
      <c r="T36" s="76">
        <v>1422</v>
      </c>
      <c r="U36" s="59"/>
      <c r="V36" s="341">
        <v>0.4</v>
      </c>
      <c r="W36" s="17"/>
    </row>
    <row r="37" spans="1:25" ht="26.25" x14ac:dyDescent="0.25">
      <c r="A37" s="100" t="s">
        <v>84</v>
      </c>
      <c r="B37" s="131"/>
      <c r="C37" s="100"/>
      <c r="D37" s="67"/>
      <c r="E37" s="76">
        <v>5513</v>
      </c>
      <c r="F37" s="67"/>
      <c r="G37" s="76">
        <v>6423</v>
      </c>
      <c r="H37" s="67"/>
      <c r="I37" s="76">
        <v>3349</v>
      </c>
      <c r="J37" s="67"/>
      <c r="K37" s="76">
        <v>4137</v>
      </c>
      <c r="L37" s="67"/>
      <c r="M37" s="76">
        <v>2959</v>
      </c>
      <c r="N37" s="67"/>
      <c r="O37" s="76">
        <v>3127</v>
      </c>
      <c r="P37" s="67"/>
      <c r="Q37" s="299"/>
      <c r="R37" s="76">
        <v>2270</v>
      </c>
      <c r="S37" s="67"/>
      <c r="T37" s="76">
        <v>3399</v>
      </c>
      <c r="U37" s="59"/>
      <c r="V37" s="341">
        <v>-33.200000000000003</v>
      </c>
      <c r="W37" s="17"/>
    </row>
    <row r="38" spans="1:25" ht="26.25" x14ac:dyDescent="0.25">
      <c r="A38" s="100" t="s">
        <v>85</v>
      </c>
      <c r="B38" s="131"/>
      <c r="C38" s="100"/>
      <c r="D38" s="67"/>
      <c r="E38" s="76">
        <v>8560</v>
      </c>
      <c r="F38" s="67"/>
      <c r="G38" s="76">
        <v>6880</v>
      </c>
      <c r="H38" s="67"/>
      <c r="I38" s="76">
        <v>4746</v>
      </c>
      <c r="J38" s="67"/>
      <c r="K38" s="76">
        <v>4228</v>
      </c>
      <c r="L38" s="67"/>
      <c r="M38" s="76">
        <v>4189</v>
      </c>
      <c r="N38" s="67"/>
      <c r="O38" s="76">
        <v>3419</v>
      </c>
      <c r="P38" s="67"/>
      <c r="Q38" s="299"/>
      <c r="R38" s="76">
        <v>5459</v>
      </c>
      <c r="S38" s="67"/>
      <c r="T38" s="76">
        <v>5597</v>
      </c>
      <c r="U38" s="59"/>
      <c r="V38" s="341">
        <v>-2.5</v>
      </c>
      <c r="W38" s="17"/>
    </row>
    <row r="39" spans="1:25" ht="26.25" x14ac:dyDescent="0.25">
      <c r="A39" s="100" t="s">
        <v>86</v>
      </c>
      <c r="B39" s="131"/>
      <c r="C39" s="100"/>
      <c r="D39" s="67"/>
      <c r="E39" s="76">
        <v>3512</v>
      </c>
      <c r="F39" s="67"/>
      <c r="G39" s="76">
        <v>3874</v>
      </c>
      <c r="H39" s="67"/>
      <c r="I39" s="76">
        <v>2254</v>
      </c>
      <c r="J39" s="67"/>
      <c r="K39" s="76">
        <v>2345</v>
      </c>
      <c r="L39" s="67"/>
      <c r="M39" s="76">
        <v>2240</v>
      </c>
      <c r="N39" s="67"/>
      <c r="O39" s="76">
        <v>1942</v>
      </c>
      <c r="P39" s="67"/>
      <c r="Q39" s="299"/>
      <c r="R39" s="76">
        <v>2790</v>
      </c>
      <c r="S39" s="67"/>
      <c r="T39" s="76">
        <v>1960</v>
      </c>
      <c r="U39" s="59"/>
      <c r="V39" s="341">
        <v>42.3</v>
      </c>
      <c r="W39" s="17"/>
    </row>
    <row r="40" spans="1:25" s="89" customFormat="1" x14ac:dyDescent="0.25">
      <c r="A40" s="78" t="s">
        <v>60</v>
      </c>
      <c r="B40" s="65"/>
      <c r="C40" s="78"/>
      <c r="D40" s="66"/>
      <c r="E40" s="79">
        <v>19687</v>
      </c>
      <c r="F40" s="66"/>
      <c r="G40" s="80">
        <v>20324</v>
      </c>
      <c r="H40" s="66"/>
      <c r="I40" s="79">
        <v>11690</v>
      </c>
      <c r="J40" s="66"/>
      <c r="K40" s="80">
        <v>12736</v>
      </c>
      <c r="L40" s="66"/>
      <c r="M40" s="79">
        <v>10740</v>
      </c>
      <c r="N40" s="66"/>
      <c r="O40" s="80">
        <v>10368</v>
      </c>
      <c r="P40" s="66"/>
      <c r="Q40" s="297"/>
      <c r="R40" s="79">
        <v>11947</v>
      </c>
      <c r="S40" s="66"/>
      <c r="T40" s="80">
        <v>12378</v>
      </c>
      <c r="U40" s="29">
        <v>0</v>
      </c>
      <c r="V40" s="343">
        <v>-3.5</v>
      </c>
      <c r="W40" s="17"/>
      <c r="X40"/>
      <c r="Y40"/>
    </row>
    <row r="41" spans="1:25" x14ac:dyDescent="0.25">
      <c r="A41" s="69"/>
      <c r="B41" s="69"/>
      <c r="C41" s="69"/>
      <c r="D41" s="70"/>
      <c r="E41" s="96"/>
      <c r="F41" s="69"/>
      <c r="G41" s="96"/>
      <c r="H41" s="70"/>
      <c r="I41" s="96"/>
      <c r="J41" s="69"/>
      <c r="K41" s="96"/>
      <c r="L41" s="70"/>
      <c r="M41" s="96"/>
      <c r="N41" s="69"/>
      <c r="O41" s="96"/>
      <c r="P41" s="70"/>
      <c r="Q41" s="105"/>
      <c r="R41" s="84"/>
      <c r="S41" s="85"/>
      <c r="T41" s="84"/>
      <c r="U41" s="85"/>
      <c r="V41" s="84"/>
      <c r="W41" s="86"/>
    </row>
  </sheetData>
  <conditionalFormatting sqref="A41:F41">
    <cfRule type="cellIs" dxfId="10" priority="61" operator="notEqual">
      <formula>0</formula>
    </cfRule>
  </conditionalFormatting>
  <conditionalFormatting sqref="D23:D25">
    <cfRule type="cellIs" dxfId="9" priority="54" operator="notEqual">
      <formula>0</formula>
    </cfRule>
  </conditionalFormatting>
  <conditionalFormatting sqref="E23">
    <cfRule type="cellIs" dxfId="8" priority="40" operator="notEqual">
      <formula>0</formula>
    </cfRule>
  </conditionalFormatting>
  <conditionalFormatting sqref="G23">
    <cfRule type="cellIs" dxfId="7" priority="39" operator="notEqual">
      <formula>0</formula>
    </cfRule>
  </conditionalFormatting>
  <conditionalFormatting sqref="H41:V41">
    <cfRule type="cellIs" dxfId="6" priority="2" operator="notEqual">
      <formula>0</formula>
    </cfRule>
  </conditionalFormatting>
  <conditionalFormatting sqref="I23">
    <cfRule type="cellIs" dxfId="5" priority="31" operator="notEqual">
      <formula>0</formula>
    </cfRule>
  </conditionalFormatting>
  <conditionalFormatting sqref="K23">
    <cfRule type="cellIs" dxfId="4" priority="26" operator="notEqual">
      <formula>0</formula>
    </cfRule>
  </conditionalFormatting>
  <conditionalFormatting sqref="M23">
    <cfRule type="cellIs" dxfId="3" priority="11" operator="notEqual">
      <formula>0</formula>
    </cfRule>
  </conditionalFormatting>
  <conditionalFormatting sqref="O23">
    <cfRule type="cellIs" dxfId="2" priority="6" operator="notEqual">
      <formula>0</formula>
    </cfRule>
  </conditionalFormatting>
  <conditionalFormatting sqref="Q23:R23">
    <cfRule type="cellIs" dxfId="1" priority="112" operator="notEqual">
      <formula>0</formula>
    </cfRule>
  </conditionalFormatting>
  <conditionalFormatting sqref="T23">
    <cfRule type="cellIs" dxfId="0" priority="1" operator="notEqual">
      <formula>0</formula>
    </cfRule>
  </conditionalFormatting>
  <pageMargins left="0.31496062992125984" right="0.11811023622047245" top="0.15748031496062992" bottom="0.15748031496062992" header="0.31496062992125984" footer="0.31496062992125984"/>
  <pageSetup scale="66" orientation="landscape" r:id="rId1"/>
  <customProperties>
    <customPr name="_pios_id" r:id="rId2"/>
    <customPr name="EpmWorksheetKeyString_GUI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30"/>
  <sheetViews>
    <sheetView showGridLines="0" zoomScale="75" zoomScaleNormal="75" zoomScaleSheetLayoutView="80" workbookViewId="0"/>
  </sheetViews>
  <sheetFormatPr baseColWidth="10" defaultColWidth="11.5703125" defaultRowHeight="15" x14ac:dyDescent="0.25"/>
  <cols>
    <col min="1" max="1" width="40.5703125" style="107" customWidth="1"/>
    <col min="2" max="3" width="5.5703125" customWidth="1"/>
    <col min="4" max="4" width="12.5703125" style="151" customWidth="1"/>
    <col min="5" max="5" width="1.5703125" customWidth="1"/>
    <col min="6" max="6" width="12.5703125" style="151" customWidth="1"/>
    <col min="7" max="7" width="5.5703125" customWidth="1"/>
    <col min="8" max="8" width="12.5703125" style="151" customWidth="1"/>
    <col min="9" max="9" width="1.5703125" customWidth="1"/>
    <col min="10" max="10" width="12.5703125" style="151" customWidth="1"/>
    <col min="11" max="11" width="5.5703125" customWidth="1"/>
    <col min="12" max="12" width="12.5703125" style="151" customWidth="1"/>
    <col min="13" max="13" width="1.5703125" customWidth="1"/>
    <col min="14" max="14" width="12.5703125" style="151" customWidth="1"/>
    <col min="15" max="15" width="5.5703125" customWidth="1"/>
    <col min="16" max="16" width="1.5703125" customWidth="1"/>
    <col min="17" max="17" width="12.5703125" customWidth="1"/>
    <col min="18" max="18" width="1.5703125" customWidth="1"/>
    <col min="19" max="19" width="12.5703125" customWidth="1"/>
    <col min="20" max="20" width="1.5703125" customWidth="1"/>
    <col min="21" max="21" width="12.5703125" style="151" customWidth="1"/>
    <col min="22" max="22" width="1.5703125" customWidth="1"/>
  </cols>
  <sheetData>
    <row r="1" spans="1:22" x14ac:dyDescent="0.25">
      <c r="A1" s="239" t="s">
        <v>117</v>
      </c>
      <c r="B1" s="14"/>
      <c r="E1" s="14"/>
      <c r="I1" s="14"/>
      <c r="M1" s="14"/>
      <c r="Q1" s="14"/>
      <c r="S1" s="15"/>
    </row>
    <row r="2" spans="1:22" x14ac:dyDescent="0.25">
      <c r="A2" s="30"/>
      <c r="B2" s="15"/>
      <c r="E2" s="15"/>
      <c r="I2" s="15"/>
      <c r="M2" s="15"/>
      <c r="Q2" s="15"/>
      <c r="S2" s="15"/>
    </row>
    <row r="3" spans="1:22" x14ac:dyDescent="0.25">
      <c r="A3" s="30"/>
      <c r="B3" s="15"/>
      <c r="E3" s="15"/>
      <c r="I3" s="15"/>
      <c r="M3" s="15"/>
      <c r="Q3" s="15"/>
      <c r="S3" s="15"/>
    </row>
    <row r="4" spans="1:22" ht="15.75" thickBot="1" x14ac:dyDescent="0.3">
      <c r="A4" s="144" t="s">
        <v>23</v>
      </c>
      <c r="B4" s="15"/>
      <c r="C4" s="16"/>
      <c r="D4" s="34" t="s">
        <v>13</v>
      </c>
      <c r="E4" s="16"/>
      <c r="F4" s="35" t="s">
        <v>14</v>
      </c>
      <c r="G4" s="16"/>
      <c r="H4" s="34" t="s">
        <v>15</v>
      </c>
      <c r="I4" s="16"/>
      <c r="J4" s="35" t="s">
        <v>16</v>
      </c>
      <c r="K4" s="16"/>
      <c r="L4" s="34" t="s">
        <v>17</v>
      </c>
      <c r="M4" s="16"/>
      <c r="N4" s="35" t="s">
        <v>18</v>
      </c>
      <c r="O4" s="16"/>
      <c r="P4" s="49"/>
      <c r="Q4" s="50" t="s">
        <v>299</v>
      </c>
      <c r="R4" s="52"/>
      <c r="S4" s="204" t="s">
        <v>12</v>
      </c>
      <c r="T4" s="52"/>
      <c r="U4" s="52" t="s">
        <v>19</v>
      </c>
      <c r="V4" s="191"/>
    </row>
    <row r="5" spans="1:22" x14ac:dyDescent="0.25">
      <c r="A5" s="30"/>
      <c r="B5" s="15"/>
      <c r="C5" s="150"/>
      <c r="D5" s="150"/>
      <c r="E5" s="150"/>
      <c r="F5" s="150"/>
      <c r="G5" s="150"/>
      <c r="H5" s="150"/>
      <c r="I5" s="150"/>
      <c r="J5" s="150"/>
      <c r="K5" s="150"/>
      <c r="L5" s="150"/>
      <c r="M5" s="150"/>
      <c r="N5" s="150"/>
      <c r="O5" s="150"/>
      <c r="P5" s="209"/>
      <c r="Q5" s="150"/>
      <c r="R5" s="150"/>
      <c r="S5" s="150"/>
      <c r="T5" s="150"/>
      <c r="V5" s="210"/>
    </row>
    <row r="6" spans="1:22" x14ac:dyDescent="0.25">
      <c r="A6" s="145" t="s">
        <v>22</v>
      </c>
      <c r="B6" s="15"/>
      <c r="C6" s="383"/>
      <c r="D6" s="382">
        <v>17214</v>
      </c>
      <c r="E6" s="383"/>
      <c r="F6" s="382">
        <v>17286</v>
      </c>
      <c r="G6" s="383"/>
      <c r="H6" s="382">
        <v>15322</v>
      </c>
      <c r="I6" s="383"/>
      <c r="J6" s="382">
        <v>16221</v>
      </c>
      <c r="K6" s="383"/>
      <c r="L6" s="382">
        <v>18271</v>
      </c>
      <c r="M6" s="383"/>
      <c r="N6" s="382">
        <v>19475</v>
      </c>
      <c r="O6" s="383"/>
      <c r="P6" s="385"/>
      <c r="Q6" s="382">
        <v>15431</v>
      </c>
      <c r="R6" s="383"/>
      <c r="S6" s="382">
        <v>13725</v>
      </c>
      <c r="U6" s="255">
        <v>12.4</v>
      </c>
      <c r="V6" s="210"/>
    </row>
    <row r="7" spans="1:22" x14ac:dyDescent="0.25">
      <c r="A7" s="146" t="s">
        <v>118</v>
      </c>
      <c r="B7" s="15"/>
      <c r="C7" s="387"/>
      <c r="D7" s="386">
        <v>-14426</v>
      </c>
      <c r="E7" s="383"/>
      <c r="F7" s="386">
        <v>-14379</v>
      </c>
      <c r="G7" s="387"/>
      <c r="H7" s="386">
        <v>-13092</v>
      </c>
      <c r="I7" s="383"/>
      <c r="J7" s="386">
        <v>-14172</v>
      </c>
      <c r="K7" s="387"/>
      <c r="L7" s="386">
        <v>-14870</v>
      </c>
      <c r="M7" s="383"/>
      <c r="N7" s="386">
        <v>-16268</v>
      </c>
      <c r="O7" s="387"/>
      <c r="P7" s="385"/>
      <c r="Q7" s="386">
        <v>-13653</v>
      </c>
      <c r="R7" s="383"/>
      <c r="S7" s="386">
        <v>-12031</v>
      </c>
      <c r="T7" s="246"/>
      <c r="U7" s="256">
        <v>13.5</v>
      </c>
      <c r="V7" s="210"/>
    </row>
    <row r="8" spans="1:22" x14ac:dyDescent="0.25">
      <c r="A8" s="147" t="s">
        <v>119</v>
      </c>
      <c r="B8" s="15"/>
      <c r="C8" s="387"/>
      <c r="D8" s="388">
        <v>2788</v>
      </c>
      <c r="E8" s="383"/>
      <c r="F8" s="389">
        <v>2907</v>
      </c>
      <c r="G8" s="387"/>
      <c r="H8" s="388">
        <v>2231</v>
      </c>
      <c r="I8" s="383"/>
      <c r="J8" s="389">
        <v>2049</v>
      </c>
      <c r="K8" s="387"/>
      <c r="L8" s="388">
        <v>3400</v>
      </c>
      <c r="M8" s="383"/>
      <c r="N8" s="389">
        <v>3207</v>
      </c>
      <c r="O8" s="387"/>
      <c r="P8" s="385"/>
      <c r="Q8" s="388">
        <v>1778</v>
      </c>
      <c r="R8" s="383"/>
      <c r="S8" s="389">
        <v>1694</v>
      </c>
      <c r="T8" s="181"/>
      <c r="U8" s="257">
        <v>4.9000000000000004</v>
      </c>
      <c r="V8" s="210"/>
    </row>
    <row r="9" spans="1:22" x14ac:dyDescent="0.25">
      <c r="A9" s="48" t="s">
        <v>120</v>
      </c>
      <c r="B9" s="15"/>
      <c r="C9" s="186"/>
      <c r="D9" s="182">
        <v>16.2</v>
      </c>
      <c r="E9" s="181"/>
      <c r="F9" s="182">
        <v>16.8</v>
      </c>
      <c r="G9" s="186"/>
      <c r="H9" s="182">
        <v>14.6</v>
      </c>
      <c r="I9" s="181"/>
      <c r="J9" s="182">
        <v>12.6</v>
      </c>
      <c r="K9" s="186"/>
      <c r="L9" s="182">
        <v>18.600000000000001</v>
      </c>
      <c r="M9" s="181"/>
      <c r="N9" s="182">
        <v>16.5</v>
      </c>
      <c r="O9" s="186"/>
      <c r="P9" s="209"/>
      <c r="Q9" s="182">
        <v>11.5</v>
      </c>
      <c r="R9" s="181"/>
      <c r="S9" s="182">
        <v>12.3</v>
      </c>
      <c r="T9" s="181"/>
      <c r="U9" s="244" t="s">
        <v>300</v>
      </c>
      <c r="V9" s="210"/>
    </row>
    <row r="10" spans="1:22" x14ac:dyDescent="0.25">
      <c r="A10" s="30"/>
      <c r="B10" s="15"/>
      <c r="C10" s="186"/>
      <c r="D10" s="183"/>
      <c r="E10" s="181"/>
      <c r="F10" s="183"/>
      <c r="G10" s="186"/>
      <c r="H10" s="183"/>
      <c r="I10" s="181"/>
      <c r="J10" s="183"/>
      <c r="K10" s="186"/>
      <c r="L10" s="183"/>
      <c r="M10" s="181"/>
      <c r="N10" s="183"/>
      <c r="O10" s="186"/>
      <c r="P10" s="209"/>
      <c r="Q10" s="183"/>
      <c r="R10" s="181"/>
      <c r="S10" s="183"/>
      <c r="T10" s="181"/>
      <c r="U10" s="233"/>
      <c r="V10" s="210"/>
    </row>
    <row r="11" spans="1:22" x14ac:dyDescent="0.25">
      <c r="A11" s="145" t="s">
        <v>121</v>
      </c>
      <c r="B11" s="15"/>
      <c r="C11" s="387"/>
      <c r="D11" s="382">
        <v>-776</v>
      </c>
      <c r="E11" s="383"/>
      <c r="F11" s="382">
        <v>-760</v>
      </c>
      <c r="G11" s="387"/>
      <c r="H11" s="382">
        <v>-786</v>
      </c>
      <c r="I11" s="383"/>
      <c r="J11" s="382">
        <v>-883</v>
      </c>
      <c r="K11" s="387"/>
      <c r="L11" s="382">
        <v>-997</v>
      </c>
      <c r="M11" s="383"/>
      <c r="N11" s="382">
        <v>-1049</v>
      </c>
      <c r="O11" s="387"/>
      <c r="P11" s="385"/>
      <c r="Q11" s="382">
        <v>-768</v>
      </c>
      <c r="R11" s="383"/>
      <c r="S11" s="382">
        <v>-765</v>
      </c>
      <c r="T11" s="181"/>
      <c r="U11" s="255">
        <v>0.4</v>
      </c>
      <c r="V11" s="210"/>
    </row>
    <row r="12" spans="1:22" x14ac:dyDescent="0.25">
      <c r="A12" s="145" t="s">
        <v>122</v>
      </c>
      <c r="B12" s="15"/>
      <c r="C12" s="387"/>
      <c r="D12" s="382">
        <v>-198</v>
      </c>
      <c r="E12" s="383"/>
      <c r="F12" s="382">
        <v>-226</v>
      </c>
      <c r="G12" s="387"/>
      <c r="H12" s="382">
        <v>-191</v>
      </c>
      <c r="I12" s="383"/>
      <c r="J12" s="382">
        <v>-179</v>
      </c>
      <c r="K12" s="387"/>
      <c r="L12" s="382">
        <v>-171</v>
      </c>
      <c r="M12" s="383"/>
      <c r="N12" s="382">
        <v>-180</v>
      </c>
      <c r="O12" s="387"/>
      <c r="P12" s="385"/>
      <c r="Q12" s="382">
        <v>-201</v>
      </c>
      <c r="R12" s="383"/>
      <c r="S12" s="382">
        <v>-202</v>
      </c>
      <c r="T12" s="181"/>
      <c r="U12" s="255">
        <v>-0.4</v>
      </c>
      <c r="V12" s="210"/>
    </row>
    <row r="13" spans="1:22" x14ac:dyDescent="0.25">
      <c r="A13" s="145" t="s">
        <v>123</v>
      </c>
      <c r="B13" s="15"/>
      <c r="C13" s="387"/>
      <c r="D13" s="382">
        <v>713</v>
      </c>
      <c r="E13" s="383"/>
      <c r="F13" s="382">
        <v>665</v>
      </c>
      <c r="G13" s="387"/>
      <c r="H13" s="382">
        <v>503</v>
      </c>
      <c r="I13" s="383"/>
      <c r="J13" s="382">
        <v>618</v>
      </c>
      <c r="K13" s="387"/>
      <c r="L13" s="382">
        <v>736</v>
      </c>
      <c r="M13" s="383"/>
      <c r="N13" s="382">
        <v>1086</v>
      </c>
      <c r="O13" s="387"/>
      <c r="P13" s="385"/>
      <c r="Q13" s="382">
        <v>517</v>
      </c>
      <c r="R13" s="383"/>
      <c r="S13" s="382">
        <v>578</v>
      </c>
      <c r="T13" s="181"/>
      <c r="U13" s="255">
        <v>-10.7</v>
      </c>
      <c r="V13" s="210"/>
    </row>
    <row r="14" spans="1:22" x14ac:dyDescent="0.25">
      <c r="A14" s="145" t="s">
        <v>124</v>
      </c>
      <c r="B14" s="15"/>
      <c r="C14" s="387"/>
      <c r="D14" s="382">
        <v>-1012</v>
      </c>
      <c r="E14" s="383"/>
      <c r="F14" s="382">
        <v>-985</v>
      </c>
      <c r="G14" s="387"/>
      <c r="H14" s="382">
        <v>-1650</v>
      </c>
      <c r="I14" s="383"/>
      <c r="J14" s="382">
        <v>-427</v>
      </c>
      <c r="K14" s="387"/>
      <c r="L14" s="382">
        <v>-1153</v>
      </c>
      <c r="M14" s="383"/>
      <c r="N14" s="382">
        <v>-1378</v>
      </c>
      <c r="O14" s="387"/>
      <c r="P14" s="385"/>
      <c r="Q14" s="382">
        <v>-788</v>
      </c>
      <c r="R14" s="383"/>
      <c r="S14" s="382">
        <v>-839</v>
      </c>
      <c r="T14" s="181"/>
      <c r="U14" s="255">
        <v>-6</v>
      </c>
      <c r="V14" s="210"/>
    </row>
    <row r="15" spans="1:22" x14ac:dyDescent="0.25">
      <c r="A15" s="147" t="s">
        <v>24</v>
      </c>
      <c r="B15" s="15"/>
      <c r="C15" s="387"/>
      <c r="D15" s="388">
        <v>1515</v>
      </c>
      <c r="E15" s="383"/>
      <c r="F15" s="389">
        <v>1601</v>
      </c>
      <c r="G15" s="387"/>
      <c r="H15" s="388">
        <v>106</v>
      </c>
      <c r="I15" s="383"/>
      <c r="J15" s="389">
        <v>1178</v>
      </c>
      <c r="K15" s="387"/>
      <c r="L15" s="388">
        <v>1815</v>
      </c>
      <c r="M15" s="383"/>
      <c r="N15" s="389">
        <v>1686</v>
      </c>
      <c r="O15" s="387"/>
      <c r="P15" s="385"/>
      <c r="Q15" s="388">
        <v>537</v>
      </c>
      <c r="R15" s="497"/>
      <c r="S15" s="389">
        <v>466</v>
      </c>
      <c r="T15" s="497"/>
      <c r="U15" s="257">
        <v>15.2</v>
      </c>
      <c r="V15" s="210"/>
    </row>
    <row r="16" spans="1:22" x14ac:dyDescent="0.25">
      <c r="A16" s="48" t="s">
        <v>125</v>
      </c>
      <c r="B16" s="15"/>
      <c r="C16" s="186"/>
      <c r="D16" s="182">
        <v>8.8000000000000007</v>
      </c>
      <c r="E16" s="181"/>
      <c r="F16" s="182">
        <v>9.3000000000000007</v>
      </c>
      <c r="G16" s="186"/>
      <c r="H16" s="182">
        <v>0.7</v>
      </c>
      <c r="I16" s="181"/>
      <c r="J16" s="182">
        <v>7.3</v>
      </c>
      <c r="K16" s="186"/>
      <c r="L16" s="182">
        <v>9.9</v>
      </c>
      <c r="M16" s="181"/>
      <c r="N16" s="182">
        <v>8.6999999999999993</v>
      </c>
      <c r="O16" s="186"/>
      <c r="P16" s="209"/>
      <c r="Q16" s="182">
        <v>3.5</v>
      </c>
      <c r="R16" s="181"/>
      <c r="S16" s="182">
        <v>3.4</v>
      </c>
      <c r="T16" s="181"/>
      <c r="U16" s="244" t="s">
        <v>301</v>
      </c>
      <c r="V16" s="210"/>
    </row>
    <row r="17" spans="1:22" x14ac:dyDescent="0.25">
      <c r="A17" s="30"/>
      <c r="B17" s="15"/>
      <c r="C17" s="151"/>
      <c r="D17" s="184"/>
      <c r="E17" s="151"/>
      <c r="F17" s="184"/>
      <c r="G17" s="151"/>
      <c r="H17" s="184"/>
      <c r="I17" s="151"/>
      <c r="J17" s="184"/>
      <c r="K17" s="151"/>
      <c r="L17" s="184"/>
      <c r="M17" s="151"/>
      <c r="N17" s="184"/>
      <c r="O17" s="151"/>
      <c r="P17" s="209"/>
      <c r="Q17" s="184"/>
      <c r="R17" s="151"/>
      <c r="S17" s="184"/>
      <c r="T17" s="151"/>
      <c r="U17" s="233"/>
      <c r="V17" s="210"/>
    </row>
    <row r="18" spans="1:22" ht="26.25" x14ac:dyDescent="0.25">
      <c r="A18" s="145" t="s">
        <v>126</v>
      </c>
      <c r="B18" s="15"/>
      <c r="C18" s="387"/>
      <c r="D18" s="382">
        <v>20</v>
      </c>
      <c r="E18" s="383"/>
      <c r="F18" s="382">
        <v>-3</v>
      </c>
      <c r="G18" s="387"/>
      <c r="H18" s="382">
        <v>13</v>
      </c>
      <c r="I18" s="383"/>
      <c r="J18" s="382">
        <v>105</v>
      </c>
      <c r="K18" s="387"/>
      <c r="L18" s="382">
        <v>-81</v>
      </c>
      <c r="M18" s="383"/>
      <c r="N18" s="382">
        <v>-28</v>
      </c>
      <c r="O18" s="387"/>
      <c r="P18" s="385"/>
      <c r="Q18" s="382">
        <v>67</v>
      </c>
      <c r="R18" s="383"/>
      <c r="S18" s="382">
        <v>48</v>
      </c>
      <c r="T18" s="181"/>
      <c r="U18" s="451">
        <v>40.4</v>
      </c>
      <c r="V18" s="210"/>
    </row>
    <row r="19" spans="1:22" x14ac:dyDescent="0.25">
      <c r="A19" s="145" t="s">
        <v>127</v>
      </c>
      <c r="B19" s="15"/>
      <c r="C19" s="387"/>
      <c r="D19" s="382">
        <v>58</v>
      </c>
      <c r="E19" s="383"/>
      <c r="F19" s="382">
        <v>133</v>
      </c>
      <c r="G19" s="387"/>
      <c r="H19" s="382">
        <v>-2</v>
      </c>
      <c r="I19" s="383"/>
      <c r="J19" s="382">
        <v>112</v>
      </c>
      <c r="K19" s="387"/>
      <c r="L19" s="382">
        <v>127</v>
      </c>
      <c r="M19" s="383"/>
      <c r="N19" s="382">
        <v>-35</v>
      </c>
      <c r="O19" s="387"/>
      <c r="P19" s="385"/>
      <c r="Q19" s="382">
        <v>114</v>
      </c>
      <c r="R19" s="383"/>
      <c r="S19" s="382">
        <v>212</v>
      </c>
      <c r="T19" s="181"/>
      <c r="U19" s="351">
        <v>-46.2</v>
      </c>
      <c r="V19" s="210"/>
    </row>
    <row r="20" spans="1:22" x14ac:dyDescent="0.25">
      <c r="A20" s="145" t="s">
        <v>128</v>
      </c>
      <c r="B20" s="15"/>
      <c r="C20" s="387"/>
      <c r="D20" s="382">
        <v>189</v>
      </c>
      <c r="E20" s="383"/>
      <c r="F20" s="382">
        <v>207</v>
      </c>
      <c r="G20" s="387"/>
      <c r="H20" s="382">
        <v>212</v>
      </c>
      <c r="I20" s="383"/>
      <c r="J20" s="382">
        <v>121</v>
      </c>
      <c r="K20" s="387"/>
      <c r="L20" s="382">
        <v>44</v>
      </c>
      <c r="M20" s="383"/>
      <c r="N20" s="382">
        <v>268</v>
      </c>
      <c r="O20" s="387"/>
      <c r="P20" s="385"/>
      <c r="Q20" s="382">
        <v>84</v>
      </c>
      <c r="R20" s="383"/>
      <c r="S20" s="382">
        <v>255</v>
      </c>
      <c r="T20" s="181"/>
      <c r="U20" s="315">
        <v>-67.2</v>
      </c>
      <c r="V20" s="210"/>
    </row>
    <row r="21" spans="1:22" x14ac:dyDescent="0.25">
      <c r="A21" s="147" t="s">
        <v>129</v>
      </c>
      <c r="B21" s="15"/>
      <c r="C21" s="387"/>
      <c r="D21" s="388">
        <v>268</v>
      </c>
      <c r="E21" s="383"/>
      <c r="F21" s="389">
        <v>337</v>
      </c>
      <c r="G21" s="387"/>
      <c r="H21" s="388">
        <v>223</v>
      </c>
      <c r="I21" s="383"/>
      <c r="J21" s="389">
        <v>338</v>
      </c>
      <c r="K21" s="387"/>
      <c r="L21" s="388">
        <v>91</v>
      </c>
      <c r="M21" s="383"/>
      <c r="N21" s="389">
        <v>204</v>
      </c>
      <c r="O21" s="387"/>
      <c r="P21" s="385"/>
      <c r="Q21" s="388">
        <v>265</v>
      </c>
      <c r="R21" s="383"/>
      <c r="S21" s="389">
        <v>515</v>
      </c>
      <c r="T21" s="181"/>
      <c r="U21" s="257">
        <v>-48.6</v>
      </c>
      <c r="V21" s="210"/>
    </row>
    <row r="22" spans="1:22" x14ac:dyDescent="0.25">
      <c r="A22" s="30"/>
      <c r="B22" s="15"/>
      <c r="C22" s="384"/>
      <c r="D22" s="391"/>
      <c r="E22" s="384"/>
      <c r="F22" s="391"/>
      <c r="G22" s="384"/>
      <c r="H22" s="391"/>
      <c r="I22" s="384"/>
      <c r="J22" s="391"/>
      <c r="K22" s="384"/>
      <c r="L22" s="391"/>
      <c r="M22" s="384"/>
      <c r="N22" s="391"/>
      <c r="O22" s="384"/>
      <c r="P22" s="385"/>
      <c r="Q22" s="391"/>
      <c r="R22" s="384"/>
      <c r="S22" s="391"/>
      <c r="T22" s="151"/>
      <c r="U22" s="236"/>
      <c r="V22" s="210"/>
    </row>
    <row r="23" spans="1:22" x14ac:dyDescent="0.25">
      <c r="A23" s="147" t="s">
        <v>130</v>
      </c>
      <c r="B23" s="15"/>
      <c r="C23" s="387"/>
      <c r="D23" s="388">
        <v>1783</v>
      </c>
      <c r="E23" s="383"/>
      <c r="F23" s="389">
        <v>1938</v>
      </c>
      <c r="G23" s="387"/>
      <c r="H23" s="388">
        <v>329</v>
      </c>
      <c r="I23" s="383"/>
      <c r="J23" s="389">
        <v>1516</v>
      </c>
      <c r="K23" s="387"/>
      <c r="L23" s="388">
        <v>1906</v>
      </c>
      <c r="M23" s="383"/>
      <c r="N23" s="389">
        <v>1890</v>
      </c>
      <c r="O23" s="498"/>
      <c r="P23" s="385"/>
      <c r="Q23" s="388">
        <v>802</v>
      </c>
      <c r="R23" s="383"/>
      <c r="S23" s="389">
        <v>981</v>
      </c>
      <c r="T23" s="181"/>
      <c r="U23" s="257">
        <v>-18.3</v>
      </c>
      <c r="V23" s="210"/>
    </row>
    <row r="24" spans="1:22" x14ac:dyDescent="0.25">
      <c r="A24" s="48" t="s">
        <v>131</v>
      </c>
      <c r="B24" s="15"/>
      <c r="C24" s="186"/>
      <c r="D24" s="182">
        <v>10.4</v>
      </c>
      <c r="E24" s="181"/>
      <c r="F24" s="182">
        <v>11.2</v>
      </c>
      <c r="G24" s="186"/>
      <c r="H24" s="182">
        <v>2.1</v>
      </c>
      <c r="I24" s="181"/>
      <c r="J24" s="182">
        <v>9.3000000000000007</v>
      </c>
      <c r="K24" s="186"/>
      <c r="L24" s="182">
        <v>10.4</v>
      </c>
      <c r="M24" s="181"/>
      <c r="N24" s="182">
        <v>9.6999999999999993</v>
      </c>
      <c r="O24" s="499"/>
      <c r="P24" s="209"/>
      <c r="Q24" s="182">
        <v>5.2</v>
      </c>
      <c r="R24" s="181"/>
      <c r="S24" s="182">
        <v>7.2</v>
      </c>
      <c r="T24" s="181"/>
      <c r="U24" s="244" t="s">
        <v>302</v>
      </c>
      <c r="V24" s="210"/>
    </row>
    <row r="25" spans="1:22" x14ac:dyDescent="0.25">
      <c r="A25" s="30"/>
      <c r="B25" s="15"/>
      <c r="C25" s="151"/>
      <c r="D25" s="184"/>
      <c r="E25" s="151"/>
      <c r="F25" s="184"/>
      <c r="G25" s="151"/>
      <c r="H25" s="184"/>
      <c r="I25" s="151"/>
      <c r="J25" s="184"/>
      <c r="K25" s="151"/>
      <c r="L25" s="184"/>
      <c r="M25" s="151"/>
      <c r="N25" s="184"/>
      <c r="O25" s="500"/>
      <c r="P25" s="501"/>
      <c r="Q25" s="184"/>
      <c r="R25" s="151"/>
      <c r="S25" s="184"/>
      <c r="T25" s="151"/>
      <c r="U25" s="233" t="s">
        <v>292</v>
      </c>
      <c r="V25" s="210"/>
    </row>
    <row r="26" spans="1:22" x14ac:dyDescent="0.25">
      <c r="A26" s="145" t="s">
        <v>132</v>
      </c>
      <c r="B26" s="15"/>
      <c r="C26" s="387"/>
      <c r="D26" s="382">
        <v>-366</v>
      </c>
      <c r="E26" s="383"/>
      <c r="F26" s="382">
        <v>-443</v>
      </c>
      <c r="G26" s="387"/>
      <c r="H26" s="382">
        <v>-57</v>
      </c>
      <c r="I26" s="383"/>
      <c r="J26" s="382">
        <v>-306</v>
      </c>
      <c r="K26" s="387"/>
      <c r="L26" s="382">
        <v>-142</v>
      </c>
      <c r="M26" s="383"/>
      <c r="N26" s="382">
        <v>-102</v>
      </c>
      <c r="O26" s="387"/>
      <c r="P26" s="385"/>
      <c r="Q26" s="382">
        <v>-172</v>
      </c>
      <c r="R26" s="383"/>
      <c r="S26" s="382">
        <v>-245</v>
      </c>
      <c r="T26" s="181"/>
      <c r="U26" s="258">
        <v>-29.7</v>
      </c>
      <c r="V26" s="210"/>
    </row>
    <row r="27" spans="1:22" x14ac:dyDescent="0.25">
      <c r="A27" s="147" t="s">
        <v>133</v>
      </c>
      <c r="B27" s="15"/>
      <c r="C27" s="387"/>
      <c r="D27" s="388">
        <v>1418</v>
      </c>
      <c r="E27" s="383"/>
      <c r="F27" s="389">
        <v>1495</v>
      </c>
      <c r="G27" s="387"/>
      <c r="H27" s="388">
        <v>272</v>
      </c>
      <c r="I27" s="383"/>
      <c r="J27" s="389">
        <v>1210</v>
      </c>
      <c r="K27" s="387"/>
      <c r="L27" s="388">
        <v>1763</v>
      </c>
      <c r="M27" s="383"/>
      <c r="N27" s="389">
        <v>1788</v>
      </c>
      <c r="O27" s="387"/>
      <c r="P27" s="385"/>
      <c r="Q27" s="388">
        <v>630</v>
      </c>
      <c r="R27" s="383"/>
      <c r="S27" s="389">
        <v>736</v>
      </c>
      <c r="T27" s="181"/>
      <c r="U27" s="257">
        <v>-14.5</v>
      </c>
      <c r="V27" s="210"/>
    </row>
    <row r="28" spans="1:22" x14ac:dyDescent="0.25">
      <c r="A28" s="48" t="s">
        <v>134</v>
      </c>
      <c r="B28" s="15"/>
      <c r="C28" s="186"/>
      <c r="D28" s="182">
        <v>8.1999999999999993</v>
      </c>
      <c r="E28" s="181"/>
      <c r="F28" s="182">
        <v>8.6</v>
      </c>
      <c r="G28" s="186"/>
      <c r="H28" s="182">
        <v>1.8</v>
      </c>
      <c r="I28" s="181"/>
      <c r="J28" s="182">
        <v>7.5</v>
      </c>
      <c r="K28" s="186"/>
      <c r="L28" s="182">
        <v>9.6999999999999993</v>
      </c>
      <c r="M28" s="181"/>
      <c r="N28" s="182">
        <v>9.1999999999999993</v>
      </c>
      <c r="O28" s="186"/>
      <c r="P28" s="209"/>
      <c r="Q28" s="182">
        <v>4.0999999999999996</v>
      </c>
      <c r="R28" s="181"/>
      <c r="S28" s="182">
        <v>5.4</v>
      </c>
      <c r="T28" s="181"/>
      <c r="U28" s="244" t="s">
        <v>303</v>
      </c>
      <c r="V28" s="210"/>
    </row>
    <row r="29" spans="1:22" x14ac:dyDescent="0.25">
      <c r="A29" s="30"/>
      <c r="B29" s="15"/>
      <c r="C29" s="151"/>
      <c r="E29" s="150"/>
      <c r="G29" s="151"/>
      <c r="I29" s="150"/>
      <c r="K29" s="151"/>
      <c r="M29" s="150"/>
      <c r="O29" s="151"/>
      <c r="P29" s="211"/>
      <c r="Q29" s="234"/>
      <c r="R29" s="212"/>
      <c r="S29" s="234"/>
      <c r="T29" s="212"/>
      <c r="U29" s="212"/>
      <c r="V29" s="213"/>
    </row>
    <row r="30" spans="1:22" x14ac:dyDescent="0.25">
      <c r="A30" s="72"/>
    </row>
  </sheetData>
  <phoneticPr fontId="27" type="noConversion"/>
  <pageMargins left="0.31496062992125984" right="0.11811023622047245" top="0.15748031496062992" bottom="0.15748031496062992" header="0.31496062992125984" footer="0.31496062992125984"/>
  <pageSetup scale="69" orientation="landscape" r:id="rId1"/>
  <customProperties>
    <customPr name="_pios_id" r:id="rId2"/>
    <customPr name="EpmWorksheetKeyString_GUI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5"/>
  <sheetViews>
    <sheetView showGridLines="0" zoomScale="75" zoomScaleNormal="75" workbookViewId="0"/>
  </sheetViews>
  <sheetFormatPr baseColWidth="10" defaultColWidth="11.5703125" defaultRowHeight="15" x14ac:dyDescent="0.25"/>
  <cols>
    <col min="1" max="1" width="60.5703125" style="107" customWidth="1"/>
    <col min="2" max="2" width="1.5703125" customWidth="1"/>
    <col min="3" max="3" width="15.5703125" customWidth="1"/>
    <col min="4" max="4" width="1.5703125" customWidth="1"/>
    <col min="5" max="5" width="15.5703125" customWidth="1"/>
    <col min="6" max="6" width="1.5703125" customWidth="1"/>
    <col min="7" max="7" width="12.5703125" customWidth="1"/>
    <col min="8" max="8" width="3.85546875" customWidth="1"/>
    <col min="9" max="9" width="12.140625" bestFit="1" customWidth="1"/>
    <col min="10" max="10" width="16.85546875" bestFit="1" customWidth="1"/>
  </cols>
  <sheetData>
    <row r="1" spans="1:10" x14ac:dyDescent="0.25">
      <c r="A1" s="239" t="s">
        <v>135</v>
      </c>
      <c r="B1" s="14"/>
    </row>
    <row r="2" spans="1:10" x14ac:dyDescent="0.25">
      <c r="A2" s="30"/>
      <c r="B2" s="15"/>
    </row>
    <row r="3" spans="1:10" x14ac:dyDescent="0.25">
      <c r="A3" s="30"/>
      <c r="B3" s="15"/>
    </row>
    <row r="4" spans="1:10" s="89" customFormat="1" ht="15.75" thickBot="1" x14ac:dyDescent="0.3">
      <c r="A4" s="144" t="s">
        <v>23</v>
      </c>
      <c r="B4" s="16"/>
      <c r="C4" s="34" t="s">
        <v>304</v>
      </c>
      <c r="D4" s="16"/>
      <c r="E4" s="35" t="s">
        <v>136</v>
      </c>
      <c r="F4" s="16"/>
      <c r="G4" s="34" t="s">
        <v>19</v>
      </c>
    </row>
    <row r="5" spans="1:10" x14ac:dyDescent="0.25">
      <c r="A5" s="30"/>
      <c r="B5" s="15"/>
      <c r="C5" s="15"/>
      <c r="D5" s="15"/>
      <c r="E5" s="15"/>
      <c r="F5" s="15"/>
      <c r="G5" s="15"/>
    </row>
    <row r="6" spans="1:10" s="89" customFormat="1" x14ac:dyDescent="0.25">
      <c r="A6" s="147" t="s">
        <v>137</v>
      </c>
      <c r="B6" s="14"/>
      <c r="C6" s="308">
        <v>76655</v>
      </c>
      <c r="D6" s="148"/>
      <c r="E6" s="366">
        <v>73097</v>
      </c>
      <c r="F6" s="148"/>
      <c r="G6" s="249">
        <v>4.9000000000000004</v>
      </c>
      <c r="I6" s="313"/>
      <c r="J6" s="314"/>
    </row>
    <row r="7" spans="1:10" x14ac:dyDescent="0.25">
      <c r="A7" s="30"/>
      <c r="B7" s="15"/>
      <c r="C7" s="21"/>
      <c r="D7" s="149"/>
      <c r="E7" s="21"/>
      <c r="F7" s="149"/>
      <c r="G7" s="21"/>
      <c r="I7" s="313"/>
    </row>
    <row r="8" spans="1:10" s="89" customFormat="1" x14ac:dyDescent="0.25">
      <c r="A8" s="36" t="s">
        <v>138</v>
      </c>
      <c r="B8" s="14"/>
      <c r="C8" s="312">
        <v>37748</v>
      </c>
      <c r="D8" s="432"/>
      <c r="E8" s="367">
        <v>35318</v>
      </c>
      <c r="F8" s="432"/>
      <c r="G8" s="250">
        <v>6.9</v>
      </c>
      <c r="I8" s="313"/>
    </row>
    <row r="9" spans="1:10" x14ac:dyDescent="0.25">
      <c r="A9" s="48" t="s">
        <v>139</v>
      </c>
      <c r="B9" s="15"/>
      <c r="C9" s="310">
        <v>11925</v>
      </c>
      <c r="D9" s="149"/>
      <c r="E9" s="310">
        <v>11910</v>
      </c>
      <c r="F9" s="149"/>
      <c r="G9" s="251">
        <v>0.1</v>
      </c>
      <c r="I9" s="313"/>
    </row>
    <row r="10" spans="1:10" x14ac:dyDescent="0.25">
      <c r="A10" s="48" t="s">
        <v>140</v>
      </c>
      <c r="B10" s="15"/>
      <c r="C10" s="310">
        <v>14015</v>
      </c>
      <c r="D10" s="248"/>
      <c r="E10" s="310">
        <v>14090</v>
      </c>
      <c r="F10" s="246"/>
      <c r="G10" s="252">
        <v>-0.5</v>
      </c>
      <c r="I10" s="313"/>
    </row>
    <row r="11" spans="1:10" x14ac:dyDescent="0.25">
      <c r="A11" s="145" t="s">
        <v>141</v>
      </c>
      <c r="B11" s="15"/>
      <c r="C11" s="311">
        <v>198</v>
      </c>
      <c r="D11" s="149"/>
      <c r="E11" s="310">
        <v>191</v>
      </c>
      <c r="F11" s="149"/>
      <c r="G11" s="253">
        <v>3.4</v>
      </c>
      <c r="I11" s="313"/>
    </row>
    <row r="12" spans="1:10" x14ac:dyDescent="0.25">
      <c r="A12" s="145" t="s">
        <v>142</v>
      </c>
      <c r="B12" s="15"/>
      <c r="C12" s="310">
        <v>89</v>
      </c>
      <c r="D12" s="149"/>
      <c r="E12" s="310">
        <v>93</v>
      </c>
      <c r="F12" s="149"/>
      <c r="G12" s="252">
        <v>-4.5999999999999996</v>
      </c>
      <c r="I12" s="313"/>
    </row>
    <row r="13" spans="1:10" x14ac:dyDescent="0.25">
      <c r="A13" s="145" t="s">
        <v>143</v>
      </c>
      <c r="B13" s="15"/>
      <c r="C13" s="310">
        <v>1222</v>
      </c>
      <c r="D13" s="149"/>
      <c r="E13" s="310">
        <v>1177</v>
      </c>
      <c r="F13" s="149"/>
      <c r="G13" s="252">
        <v>3.8</v>
      </c>
      <c r="I13" s="313"/>
    </row>
    <row r="14" spans="1:10" x14ac:dyDescent="0.25">
      <c r="A14" s="145" t="s">
        <v>144</v>
      </c>
      <c r="B14" s="15"/>
      <c r="C14" s="311">
        <v>1265</v>
      </c>
      <c r="D14" s="149"/>
      <c r="E14" s="310">
        <v>888</v>
      </c>
      <c r="F14" s="149"/>
      <c r="G14" s="251">
        <v>42.4</v>
      </c>
      <c r="I14" s="313"/>
    </row>
    <row r="15" spans="1:10" x14ac:dyDescent="0.25">
      <c r="A15" s="145" t="s">
        <v>145</v>
      </c>
      <c r="B15" s="15"/>
      <c r="C15" s="310">
        <v>2704</v>
      </c>
      <c r="D15" s="149"/>
      <c r="E15" s="310">
        <v>2837</v>
      </c>
      <c r="F15" s="149"/>
      <c r="G15" s="251">
        <v>-4.7</v>
      </c>
      <c r="I15" s="313"/>
    </row>
    <row r="16" spans="1:10" x14ac:dyDescent="0.25">
      <c r="A16" s="145" t="s">
        <v>146</v>
      </c>
      <c r="B16" s="15"/>
      <c r="C16" s="310">
        <v>6280</v>
      </c>
      <c r="D16" s="149"/>
      <c r="E16" s="310">
        <v>4081</v>
      </c>
      <c r="F16" s="149"/>
      <c r="G16" s="252">
        <v>53.9</v>
      </c>
      <c r="I16" s="313"/>
    </row>
    <row r="17" spans="1:9" x14ac:dyDescent="0.25">
      <c r="A17" s="145" t="s">
        <v>147</v>
      </c>
      <c r="B17" s="15"/>
      <c r="C17" s="311">
        <v>52</v>
      </c>
      <c r="D17" s="149"/>
      <c r="E17" s="310">
        <v>52</v>
      </c>
      <c r="F17" s="149"/>
      <c r="G17" s="252">
        <v>-0.4</v>
      </c>
      <c r="I17" s="313"/>
    </row>
    <row r="18" spans="1:9" x14ac:dyDescent="0.25">
      <c r="A18" s="30"/>
      <c r="B18" s="15"/>
      <c r="C18" s="21"/>
      <c r="D18" s="149"/>
      <c r="E18" s="21"/>
      <c r="F18" s="149"/>
      <c r="G18" s="254"/>
      <c r="I18" s="313"/>
    </row>
    <row r="19" spans="1:9" s="89" customFormat="1" x14ac:dyDescent="0.25">
      <c r="A19" s="36" t="s">
        <v>148</v>
      </c>
      <c r="B19" s="14"/>
      <c r="C19" s="312">
        <v>38831</v>
      </c>
      <c r="D19" s="148"/>
      <c r="E19" s="367">
        <v>37703</v>
      </c>
      <c r="F19" s="148"/>
      <c r="G19" s="464">
        <v>3</v>
      </c>
      <c r="I19" s="313"/>
    </row>
    <row r="20" spans="1:9" x14ac:dyDescent="0.25">
      <c r="A20" s="48" t="s">
        <v>149</v>
      </c>
      <c r="B20" s="15"/>
      <c r="C20" s="310">
        <v>9023</v>
      </c>
      <c r="D20" s="149"/>
      <c r="E20" s="310">
        <v>7837</v>
      </c>
      <c r="F20" s="149"/>
      <c r="G20" s="251">
        <v>15.1</v>
      </c>
      <c r="I20" s="313"/>
    </row>
    <row r="21" spans="1:9" x14ac:dyDescent="0.25">
      <c r="A21" s="48" t="s">
        <v>150</v>
      </c>
      <c r="B21" s="15"/>
      <c r="C21" s="310">
        <v>6697</v>
      </c>
      <c r="D21" s="149"/>
      <c r="E21" s="310">
        <v>5932</v>
      </c>
      <c r="F21" s="149"/>
      <c r="G21" s="252">
        <v>12.9</v>
      </c>
      <c r="I21" s="313"/>
    </row>
    <row r="22" spans="1:9" x14ac:dyDescent="0.25">
      <c r="A22" s="145" t="s">
        <v>151</v>
      </c>
      <c r="B22" s="15"/>
      <c r="C22" s="310">
        <v>78</v>
      </c>
      <c r="D22" s="149"/>
      <c r="E22" s="310">
        <v>130</v>
      </c>
      <c r="F22" s="149"/>
      <c r="G22" s="253">
        <v>-39.6</v>
      </c>
      <c r="I22" s="313"/>
    </row>
    <row r="23" spans="1:9" x14ac:dyDescent="0.25">
      <c r="A23" s="145" t="s">
        <v>152</v>
      </c>
      <c r="B23" s="15"/>
      <c r="C23" s="310">
        <v>7138</v>
      </c>
      <c r="D23" s="149"/>
      <c r="E23" s="310">
        <v>7098</v>
      </c>
      <c r="F23" s="149"/>
      <c r="G23" s="253">
        <v>0.6</v>
      </c>
      <c r="I23" s="313"/>
    </row>
    <row r="24" spans="1:9" x14ac:dyDescent="0.25">
      <c r="A24" s="145" t="s">
        <v>153</v>
      </c>
      <c r="B24" s="15"/>
      <c r="C24" s="310">
        <v>8498</v>
      </c>
      <c r="D24" s="149"/>
      <c r="E24" s="310">
        <v>12229</v>
      </c>
      <c r="F24" s="149"/>
      <c r="G24" s="253">
        <v>-30.5</v>
      </c>
      <c r="I24" s="313"/>
    </row>
    <row r="25" spans="1:9" x14ac:dyDescent="0.25">
      <c r="A25" s="145" t="s">
        <v>146</v>
      </c>
      <c r="B25" s="15"/>
      <c r="C25" s="310">
        <v>5641</v>
      </c>
      <c r="D25" s="149"/>
      <c r="E25" s="310">
        <v>2875</v>
      </c>
      <c r="F25" s="149"/>
      <c r="G25" s="253">
        <v>96.2</v>
      </c>
      <c r="I25" s="313"/>
    </row>
    <row r="26" spans="1:9" x14ac:dyDescent="0.25">
      <c r="A26" s="145" t="s">
        <v>147</v>
      </c>
      <c r="B26" s="15"/>
      <c r="C26" s="310">
        <v>1755</v>
      </c>
      <c r="D26" s="149"/>
      <c r="E26" s="310">
        <v>1602</v>
      </c>
      <c r="F26" s="149"/>
      <c r="G26" s="253">
        <v>9.5</v>
      </c>
      <c r="I26" s="313"/>
    </row>
    <row r="27" spans="1:9" x14ac:dyDescent="0.25">
      <c r="A27" s="30"/>
      <c r="B27" s="15"/>
      <c r="C27" s="21"/>
      <c r="D27" s="149"/>
      <c r="E27" s="21"/>
      <c r="F27" s="149"/>
      <c r="G27" s="21"/>
      <c r="I27" s="313"/>
    </row>
    <row r="28" spans="1:9" s="89" customFormat="1" x14ac:dyDescent="0.25">
      <c r="A28" s="36" t="s">
        <v>154</v>
      </c>
      <c r="B28" s="14"/>
      <c r="C28" s="433">
        <v>76</v>
      </c>
      <c r="D28" s="148"/>
      <c r="E28" s="365">
        <v>76</v>
      </c>
      <c r="F28" s="148"/>
      <c r="G28" s="250">
        <v>0</v>
      </c>
      <c r="I28" s="313"/>
    </row>
    <row r="29" spans="1:9" ht="27" customHeight="1" x14ac:dyDescent="0.25">
      <c r="A29" s="30"/>
      <c r="B29" s="15"/>
      <c r="C29" s="431"/>
      <c r="D29" s="149"/>
      <c r="E29" s="310"/>
      <c r="F29" s="149"/>
      <c r="G29" s="197"/>
      <c r="I29" s="313"/>
    </row>
    <row r="30" spans="1:9" s="89" customFormat="1" x14ac:dyDescent="0.25">
      <c r="A30" s="147" t="s">
        <v>155</v>
      </c>
      <c r="B30" s="14"/>
      <c r="C30" s="308">
        <v>76655</v>
      </c>
      <c r="D30" s="148"/>
      <c r="E30" s="369">
        <v>73097</v>
      </c>
      <c r="F30" s="148"/>
      <c r="G30" s="249">
        <v>4.9000000000000004</v>
      </c>
      <c r="I30" s="313"/>
    </row>
    <row r="31" spans="1:9" x14ac:dyDescent="0.25">
      <c r="A31" s="30"/>
      <c r="B31" s="15"/>
      <c r="C31" s="197"/>
      <c r="D31" s="149"/>
      <c r="E31" s="197"/>
      <c r="F31" s="149"/>
      <c r="G31" s="197"/>
      <c r="I31" s="313"/>
    </row>
    <row r="32" spans="1:9" s="89" customFormat="1" x14ac:dyDescent="0.25">
      <c r="A32" s="36" t="s">
        <v>156</v>
      </c>
      <c r="B32" s="14"/>
      <c r="C32" s="309">
        <v>38882</v>
      </c>
      <c r="D32" s="148"/>
      <c r="E32" s="368">
        <v>35882</v>
      </c>
      <c r="F32" s="148"/>
      <c r="G32" s="250">
        <v>8.4</v>
      </c>
      <c r="I32" s="313"/>
    </row>
    <row r="33" spans="1:9" x14ac:dyDescent="0.25">
      <c r="A33" s="48" t="s">
        <v>157</v>
      </c>
      <c r="B33" s="15"/>
      <c r="C33" s="310">
        <v>110</v>
      </c>
      <c r="D33" s="149"/>
      <c r="E33" s="310">
        <v>110</v>
      </c>
      <c r="F33" s="149"/>
      <c r="G33" s="252">
        <v>0</v>
      </c>
      <c r="I33" s="313"/>
    </row>
    <row r="34" spans="1:9" x14ac:dyDescent="0.25">
      <c r="A34" s="48" t="s">
        <v>158</v>
      </c>
      <c r="B34" s="15"/>
      <c r="C34" s="310">
        <v>9372</v>
      </c>
      <c r="D34" s="149"/>
      <c r="E34" s="310">
        <v>9372</v>
      </c>
      <c r="F34" s="149"/>
      <c r="G34" s="252">
        <v>0</v>
      </c>
      <c r="I34" s="313"/>
    </row>
    <row r="35" spans="1:9" x14ac:dyDescent="0.25">
      <c r="A35" s="48" t="s">
        <v>159</v>
      </c>
      <c r="B35" s="15"/>
      <c r="C35" s="310">
        <v>16727</v>
      </c>
      <c r="D35" s="149"/>
      <c r="E35" s="310">
        <v>16080</v>
      </c>
      <c r="F35" s="149"/>
      <c r="G35" s="252">
        <v>4</v>
      </c>
      <c r="I35" s="313"/>
    </row>
    <row r="36" spans="1:9" x14ac:dyDescent="0.25">
      <c r="A36" s="48" t="s">
        <v>160</v>
      </c>
      <c r="B36" s="15"/>
      <c r="C36" s="310">
        <v>12673</v>
      </c>
      <c r="D36" s="149"/>
      <c r="E36" s="310">
        <v>10320</v>
      </c>
      <c r="F36" s="149"/>
      <c r="G36" s="252">
        <v>22.8</v>
      </c>
      <c r="I36" s="313"/>
    </row>
    <row r="37" spans="1:9" x14ac:dyDescent="0.25">
      <c r="A37" s="30"/>
      <c r="B37" s="15"/>
      <c r="C37" s="21"/>
      <c r="D37" s="149"/>
      <c r="E37" s="21"/>
      <c r="F37" s="149"/>
      <c r="G37" s="21"/>
      <c r="I37" s="313"/>
    </row>
    <row r="38" spans="1:9" s="89" customFormat="1" x14ac:dyDescent="0.25">
      <c r="A38" s="36" t="s">
        <v>161</v>
      </c>
      <c r="B38" s="14"/>
      <c r="C38" s="312">
        <v>13686</v>
      </c>
      <c r="D38" s="148"/>
      <c r="E38" s="367">
        <v>14332</v>
      </c>
      <c r="F38" s="148"/>
      <c r="G38" s="250">
        <v>-4.5</v>
      </c>
      <c r="I38" s="313"/>
    </row>
    <row r="39" spans="1:9" x14ac:dyDescent="0.25">
      <c r="A39" s="48" t="s">
        <v>162</v>
      </c>
      <c r="B39" s="15"/>
      <c r="C39" s="310">
        <v>612</v>
      </c>
      <c r="D39" s="149"/>
      <c r="E39" s="310">
        <v>626</v>
      </c>
      <c r="F39" s="149"/>
      <c r="G39" s="252">
        <v>-2.2999999999999998</v>
      </c>
      <c r="I39" s="313"/>
    </row>
    <row r="40" spans="1:9" x14ac:dyDescent="0.25">
      <c r="A40" s="48" t="s">
        <v>163</v>
      </c>
      <c r="B40" s="15"/>
      <c r="C40" s="310">
        <v>3399</v>
      </c>
      <c r="D40" s="149"/>
      <c r="E40" s="310">
        <v>4010</v>
      </c>
      <c r="F40" s="149"/>
      <c r="G40" s="252">
        <v>-15.2</v>
      </c>
      <c r="I40" s="313"/>
    </row>
    <row r="41" spans="1:9" x14ac:dyDescent="0.25">
      <c r="A41" s="48" t="s">
        <v>164</v>
      </c>
      <c r="B41" s="15"/>
      <c r="C41" s="310">
        <v>5799</v>
      </c>
      <c r="D41" s="149"/>
      <c r="E41" s="310">
        <v>5864</v>
      </c>
      <c r="F41" s="149"/>
      <c r="G41" s="252">
        <v>-1.1000000000000001</v>
      </c>
      <c r="I41" s="313"/>
    </row>
    <row r="42" spans="1:9" x14ac:dyDescent="0.25">
      <c r="A42" s="48" t="s">
        <v>165</v>
      </c>
      <c r="B42" s="15"/>
      <c r="C42" s="310">
        <v>0</v>
      </c>
      <c r="D42" s="149"/>
      <c r="E42" s="310">
        <v>505</v>
      </c>
      <c r="F42" s="149"/>
      <c r="G42" s="252">
        <v>-100</v>
      </c>
      <c r="I42" s="313"/>
    </row>
    <row r="43" spans="1:9" x14ac:dyDescent="0.25">
      <c r="A43" s="48" t="s">
        <v>166</v>
      </c>
      <c r="B43" s="15"/>
      <c r="C43" s="310">
        <v>1198</v>
      </c>
      <c r="D43" s="149"/>
      <c r="E43" s="310">
        <v>1026</v>
      </c>
      <c r="F43" s="149"/>
      <c r="G43" s="252">
        <v>16.7</v>
      </c>
      <c r="I43" s="313"/>
    </row>
    <row r="44" spans="1:9" x14ac:dyDescent="0.25">
      <c r="A44" s="48" t="s">
        <v>167</v>
      </c>
      <c r="B44" s="15"/>
      <c r="C44" s="310">
        <v>1259</v>
      </c>
      <c r="D44" s="149"/>
      <c r="E44" s="310">
        <v>882</v>
      </c>
      <c r="F44" s="149"/>
      <c r="G44" s="252">
        <v>42.7</v>
      </c>
      <c r="I44" s="313"/>
    </row>
    <row r="45" spans="1:9" x14ac:dyDescent="0.25">
      <c r="A45" s="48" t="s">
        <v>168</v>
      </c>
      <c r="B45" s="15"/>
      <c r="C45" s="310">
        <v>1419</v>
      </c>
      <c r="D45" s="149"/>
      <c r="E45" s="310">
        <v>1418</v>
      </c>
      <c r="F45" s="149"/>
      <c r="G45" s="252">
        <v>0.1</v>
      </c>
      <c r="I45" s="313"/>
    </row>
    <row r="46" spans="1:9" x14ac:dyDescent="0.25">
      <c r="A46" s="30"/>
      <c r="B46" s="15"/>
      <c r="C46" s="21"/>
      <c r="D46" s="149"/>
      <c r="E46" s="21"/>
      <c r="F46" s="149"/>
      <c r="G46" s="21"/>
      <c r="I46" s="313"/>
    </row>
    <row r="47" spans="1:9" s="89" customFormat="1" x14ac:dyDescent="0.25">
      <c r="A47" s="36" t="s">
        <v>169</v>
      </c>
      <c r="B47" s="14"/>
      <c r="C47" s="312">
        <v>24087</v>
      </c>
      <c r="D47" s="148"/>
      <c r="E47" s="367">
        <v>22884</v>
      </c>
      <c r="F47" s="148"/>
      <c r="G47" s="250">
        <v>5.3</v>
      </c>
      <c r="I47" s="313"/>
    </row>
    <row r="48" spans="1:9" x14ac:dyDescent="0.25">
      <c r="A48" s="48" t="s">
        <v>162</v>
      </c>
      <c r="B48" s="15"/>
      <c r="C48" s="310">
        <v>1578</v>
      </c>
      <c r="D48" s="149"/>
      <c r="E48" s="310">
        <v>169</v>
      </c>
      <c r="F48" s="149"/>
      <c r="G48" s="252" t="s">
        <v>65</v>
      </c>
      <c r="I48" s="313"/>
    </row>
    <row r="49" spans="1:9" x14ac:dyDescent="0.25">
      <c r="A49" s="48" t="s">
        <v>170</v>
      </c>
      <c r="B49" s="15"/>
      <c r="C49" s="310">
        <v>9525</v>
      </c>
      <c r="D49" s="149"/>
      <c r="E49" s="310">
        <v>8275</v>
      </c>
      <c r="F49" s="149"/>
      <c r="G49" s="252">
        <v>15.1</v>
      </c>
      <c r="I49" s="313"/>
    </row>
    <row r="50" spans="1:9" x14ac:dyDescent="0.25">
      <c r="A50" s="48" t="s">
        <v>164</v>
      </c>
      <c r="B50" s="15"/>
      <c r="C50" s="310">
        <v>5889</v>
      </c>
      <c r="D50" s="149"/>
      <c r="E50" s="310">
        <v>6347</v>
      </c>
      <c r="F50" s="149"/>
      <c r="G50" s="252">
        <v>-7.2</v>
      </c>
      <c r="I50" s="313"/>
    </row>
    <row r="51" spans="1:9" x14ac:dyDescent="0.25">
      <c r="A51" s="48" t="s">
        <v>165</v>
      </c>
      <c r="B51" s="15"/>
      <c r="C51" s="310">
        <v>245</v>
      </c>
      <c r="D51" s="149"/>
      <c r="E51" s="310">
        <v>334</v>
      </c>
      <c r="F51" s="149"/>
      <c r="G51" s="252">
        <v>-26.5</v>
      </c>
      <c r="I51" s="313"/>
    </row>
    <row r="52" spans="1:9" x14ac:dyDescent="0.25">
      <c r="A52" s="48" t="s">
        <v>167</v>
      </c>
      <c r="B52" s="15"/>
      <c r="C52" s="310">
        <v>2440</v>
      </c>
      <c r="D52" s="149"/>
      <c r="E52" s="310">
        <v>4512</v>
      </c>
      <c r="F52" s="149"/>
      <c r="G52" s="252">
        <v>-45.9</v>
      </c>
      <c r="I52" s="313"/>
    </row>
    <row r="53" spans="1:9" x14ac:dyDescent="0.25">
      <c r="A53" s="48" t="s">
        <v>168</v>
      </c>
      <c r="B53" s="15"/>
      <c r="C53" s="310">
        <v>4410</v>
      </c>
      <c r="D53" s="149"/>
      <c r="E53" s="310">
        <v>3246</v>
      </c>
      <c r="F53" s="149"/>
      <c r="G53" s="252">
        <v>35.799999999999997</v>
      </c>
      <c r="I53" s="313"/>
    </row>
    <row r="54" spans="1:9" x14ac:dyDescent="0.25">
      <c r="A54" s="30"/>
      <c r="B54" s="15"/>
      <c r="C54" s="21"/>
      <c r="D54" s="149"/>
      <c r="E54" s="30"/>
      <c r="F54" s="149"/>
      <c r="G54" s="196"/>
      <c r="I54" s="99"/>
    </row>
    <row r="55" spans="1:9" x14ac:dyDescent="0.25">
      <c r="A55" s="452"/>
      <c r="I55" s="99"/>
    </row>
  </sheetData>
  <pageMargins left="0.31496062992125984" right="0.11811023622047245" top="0.15748031496062992" bottom="0.15748031496062992" header="0.31496062992125984" footer="0.31496062992125984"/>
  <pageSetup scale="91"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C965E-CC83-445F-9F8A-5C0939692DE7}">
  <sheetPr>
    <pageSetUpPr fitToPage="1"/>
  </sheetPr>
  <dimension ref="A1:Q55"/>
  <sheetViews>
    <sheetView showGridLines="0" zoomScale="75" zoomScaleNormal="75" workbookViewId="0"/>
  </sheetViews>
  <sheetFormatPr baseColWidth="10" defaultColWidth="11.5703125" defaultRowHeight="15" x14ac:dyDescent="0.25"/>
  <cols>
    <col min="1" max="1" width="70.85546875" customWidth="1"/>
    <col min="2" max="2" width="2.85546875" customWidth="1"/>
    <col min="3" max="3" width="15" customWidth="1"/>
    <col min="4" max="4" width="2.85546875" customWidth="1"/>
    <col min="5" max="5" width="14.5703125" customWidth="1"/>
    <col min="6" max="6" width="2.85546875" customWidth="1"/>
    <col min="7" max="7" width="12.140625" customWidth="1"/>
  </cols>
  <sheetData>
    <row r="1" spans="1:11" x14ac:dyDescent="0.25">
      <c r="A1" s="262" t="s">
        <v>171</v>
      </c>
      <c r="B1" s="263"/>
      <c r="C1" s="263"/>
      <c r="D1" s="264"/>
      <c r="E1" s="265"/>
      <c r="F1" s="264"/>
      <c r="G1" s="265"/>
    </row>
    <row r="2" spans="1:11" x14ac:dyDescent="0.25">
      <c r="A2" s="265"/>
      <c r="B2" s="265"/>
      <c r="C2" s="270"/>
      <c r="D2" s="271"/>
      <c r="E2" s="270"/>
      <c r="F2" s="271"/>
      <c r="G2" s="270"/>
    </row>
    <row r="3" spans="1:11" s="89" customFormat="1" ht="15.75" thickBot="1" x14ac:dyDescent="0.3">
      <c r="A3" s="267" t="s">
        <v>23</v>
      </c>
      <c r="B3" s="276"/>
      <c r="C3" s="328" t="s">
        <v>299</v>
      </c>
      <c r="D3" s="16"/>
      <c r="E3" s="330" t="s">
        <v>12</v>
      </c>
      <c r="F3" s="16"/>
      <c r="G3" s="329" t="s">
        <v>19</v>
      </c>
      <c r="H3"/>
    </row>
    <row r="4" spans="1:11" x14ac:dyDescent="0.25">
      <c r="A4" s="269"/>
      <c r="B4" s="277"/>
      <c r="C4" s="15"/>
      <c r="D4" s="15"/>
      <c r="E4" s="15"/>
      <c r="F4" s="15"/>
      <c r="G4" s="15"/>
    </row>
    <row r="5" spans="1:11" x14ac:dyDescent="0.25">
      <c r="A5" s="270"/>
      <c r="B5" s="277"/>
      <c r="C5" s="318"/>
      <c r="D5" s="319"/>
      <c r="E5" s="302"/>
      <c r="F5" s="15"/>
      <c r="G5" s="15"/>
    </row>
    <row r="6" spans="1:11" x14ac:dyDescent="0.25">
      <c r="A6" s="273" t="s">
        <v>172</v>
      </c>
      <c r="B6" s="277"/>
      <c r="C6" s="373">
        <v>802</v>
      </c>
      <c r="D6" s="372"/>
      <c r="E6" s="373">
        <v>981</v>
      </c>
      <c r="F6" s="317"/>
      <c r="G6" s="354">
        <v>-18.3</v>
      </c>
      <c r="I6" s="306"/>
      <c r="J6" s="372"/>
      <c r="K6" s="306"/>
    </row>
    <row r="7" spans="1:11" x14ac:dyDescent="0.25">
      <c r="A7" s="273" t="s">
        <v>173</v>
      </c>
      <c r="B7" s="277"/>
      <c r="C7" s="373">
        <v>-159</v>
      </c>
      <c r="D7" s="316"/>
      <c r="E7" s="373">
        <v>-369</v>
      </c>
      <c r="F7" s="266"/>
      <c r="G7" s="355">
        <v>-56.7</v>
      </c>
      <c r="I7" s="306"/>
      <c r="J7" s="372"/>
      <c r="K7" s="306"/>
    </row>
    <row r="8" spans="1:11" ht="26.25" x14ac:dyDescent="0.25">
      <c r="A8" s="273" t="s">
        <v>174</v>
      </c>
      <c r="B8" s="277"/>
      <c r="C8" s="373">
        <v>410</v>
      </c>
      <c r="D8" s="278"/>
      <c r="E8" s="370">
        <v>374</v>
      </c>
      <c r="F8" s="266"/>
      <c r="G8" s="256">
        <v>9.5</v>
      </c>
      <c r="I8" s="306"/>
      <c r="J8" s="372"/>
      <c r="K8" s="306"/>
    </row>
    <row r="9" spans="1:11" ht="39" x14ac:dyDescent="0.25">
      <c r="A9" s="273" t="s">
        <v>175</v>
      </c>
      <c r="B9" s="277"/>
      <c r="C9" s="373">
        <v>599</v>
      </c>
      <c r="D9" s="278"/>
      <c r="E9" s="373">
        <v>562</v>
      </c>
      <c r="F9" s="266"/>
      <c r="G9" s="256">
        <v>6.5</v>
      </c>
      <c r="I9" s="306"/>
      <c r="J9" s="372"/>
      <c r="K9" s="306"/>
    </row>
    <row r="10" spans="1:11" x14ac:dyDescent="0.25">
      <c r="A10" s="273" t="s">
        <v>176</v>
      </c>
      <c r="B10" s="277"/>
      <c r="C10" s="373">
        <v>12</v>
      </c>
      <c r="D10" s="278"/>
      <c r="E10" s="373">
        <v>21</v>
      </c>
      <c r="F10" s="266"/>
      <c r="G10" s="355">
        <v>-43.4</v>
      </c>
      <c r="I10" s="306"/>
      <c r="J10" s="372"/>
      <c r="K10" s="306"/>
    </row>
    <row r="11" spans="1:11" x14ac:dyDescent="0.25">
      <c r="A11" s="273" t="s">
        <v>177</v>
      </c>
      <c r="B11" s="277"/>
      <c r="C11" s="373">
        <v>5</v>
      </c>
      <c r="D11" s="279"/>
      <c r="E11" s="373">
        <v>4</v>
      </c>
      <c r="F11" s="280"/>
      <c r="G11" s="356">
        <v>44.8</v>
      </c>
      <c r="I11" s="306"/>
      <c r="J11" s="375"/>
      <c r="K11" s="306"/>
    </row>
    <row r="12" spans="1:11" x14ac:dyDescent="0.25">
      <c r="A12" s="273" t="s">
        <v>126</v>
      </c>
      <c r="B12" s="277"/>
      <c r="C12" s="373">
        <v>-67</v>
      </c>
      <c r="D12" s="279"/>
      <c r="E12" s="373">
        <v>-48</v>
      </c>
      <c r="F12" s="280"/>
      <c r="G12" s="355">
        <v>40.4</v>
      </c>
      <c r="I12" s="306"/>
      <c r="J12" s="375"/>
      <c r="K12" s="306"/>
    </row>
    <row r="13" spans="1:11" x14ac:dyDescent="0.25">
      <c r="A13" s="273" t="s">
        <v>178</v>
      </c>
      <c r="B13" s="277"/>
      <c r="C13" s="373">
        <v>77</v>
      </c>
      <c r="D13" s="279"/>
      <c r="E13" s="373">
        <v>211</v>
      </c>
      <c r="F13" s="280"/>
      <c r="G13" s="355">
        <v>-63.2</v>
      </c>
      <c r="I13" s="306"/>
      <c r="J13" s="375"/>
      <c r="K13" s="306"/>
    </row>
    <row r="14" spans="1:11" s="89" customFormat="1" x14ac:dyDescent="0.25">
      <c r="A14" s="272" t="s">
        <v>179</v>
      </c>
      <c r="B14" s="276"/>
      <c r="C14" s="374">
        <v>1679</v>
      </c>
      <c r="D14" s="281"/>
      <c r="E14" s="373">
        <v>1737</v>
      </c>
      <c r="F14" s="282"/>
      <c r="G14" s="352">
        <v>-3.3</v>
      </c>
      <c r="H14"/>
      <c r="I14" s="307"/>
      <c r="J14" s="376"/>
      <c r="K14" s="306"/>
    </row>
    <row r="15" spans="1:11" x14ac:dyDescent="0.25">
      <c r="A15" s="296" t="s">
        <v>180</v>
      </c>
      <c r="B15" s="277"/>
      <c r="C15" s="373">
        <v>-1292</v>
      </c>
      <c r="D15" s="279"/>
      <c r="E15" s="373">
        <v>-998</v>
      </c>
      <c r="F15" s="280"/>
      <c r="G15" s="357">
        <v>29.4</v>
      </c>
      <c r="I15" s="306"/>
      <c r="J15" s="375"/>
      <c r="K15" s="306"/>
    </row>
    <row r="16" spans="1:11" x14ac:dyDescent="0.25">
      <c r="A16" s="296" t="s">
        <v>181</v>
      </c>
      <c r="B16" s="277"/>
      <c r="C16" s="373">
        <v>-1087</v>
      </c>
      <c r="D16" s="279"/>
      <c r="E16" s="373">
        <v>-854</v>
      </c>
      <c r="F16" s="280"/>
      <c r="G16" s="357">
        <v>27.2</v>
      </c>
      <c r="I16" s="306"/>
      <c r="J16" s="375"/>
      <c r="K16" s="306"/>
    </row>
    <row r="17" spans="1:11" x14ac:dyDescent="0.25">
      <c r="A17" s="296" t="s">
        <v>182</v>
      </c>
      <c r="B17" s="277"/>
      <c r="C17" s="373">
        <v>2393</v>
      </c>
      <c r="D17" s="279"/>
      <c r="E17" s="373">
        <v>855</v>
      </c>
      <c r="F17" s="280"/>
      <c r="G17" s="353" t="s">
        <v>65</v>
      </c>
      <c r="I17" s="306"/>
      <c r="J17" s="375"/>
      <c r="K17" s="306"/>
    </row>
    <row r="18" spans="1:11" x14ac:dyDescent="0.25">
      <c r="A18" s="296" t="s">
        <v>183</v>
      </c>
      <c r="B18" s="277"/>
      <c r="C18" s="373">
        <v>-459</v>
      </c>
      <c r="D18" s="279"/>
      <c r="E18" s="373">
        <v>-521</v>
      </c>
      <c r="F18" s="280"/>
      <c r="G18" s="355">
        <v>-11.7</v>
      </c>
      <c r="I18" s="306"/>
      <c r="J18" s="375"/>
      <c r="K18" s="306"/>
    </row>
    <row r="19" spans="1:11" s="89" customFormat="1" x14ac:dyDescent="0.25">
      <c r="A19" s="274" t="s">
        <v>184</v>
      </c>
      <c r="B19" s="276"/>
      <c r="C19" s="374">
        <v>-444</v>
      </c>
      <c r="D19" s="281"/>
      <c r="E19" s="373">
        <v>-1519</v>
      </c>
      <c r="F19" s="282"/>
      <c r="G19" s="352">
        <v>-70.8</v>
      </c>
      <c r="H19"/>
      <c r="I19" s="307"/>
      <c r="J19" s="376"/>
      <c r="K19" s="306"/>
    </row>
    <row r="20" spans="1:11" s="89" customFormat="1" x14ac:dyDescent="0.25">
      <c r="A20" s="272" t="s">
        <v>185</v>
      </c>
      <c r="B20" s="276"/>
      <c r="C20" s="374">
        <v>1235</v>
      </c>
      <c r="D20" s="281"/>
      <c r="E20" s="373">
        <v>217</v>
      </c>
      <c r="F20" s="282"/>
      <c r="G20" s="352" t="s">
        <v>65</v>
      </c>
      <c r="H20"/>
      <c r="I20" s="307"/>
      <c r="J20" s="376"/>
      <c r="K20" s="306"/>
    </row>
    <row r="21" spans="1:11" x14ac:dyDescent="0.25">
      <c r="A21" s="275"/>
      <c r="B21" s="277"/>
      <c r="C21" s="323"/>
      <c r="D21" s="283"/>
      <c r="E21" s="322"/>
      <c r="F21" s="280"/>
      <c r="G21" s="358"/>
      <c r="I21" s="326"/>
      <c r="J21" s="143"/>
      <c r="K21" s="377"/>
    </row>
    <row r="22" spans="1:11" ht="26.25" x14ac:dyDescent="0.25">
      <c r="A22" s="273" t="s">
        <v>186</v>
      </c>
      <c r="B22" s="277"/>
      <c r="C22" s="373">
        <v>-524</v>
      </c>
      <c r="D22" s="279"/>
      <c r="E22" s="373">
        <v>-497</v>
      </c>
      <c r="F22" s="280"/>
      <c r="G22" s="315">
        <v>5.4</v>
      </c>
      <c r="I22" s="306"/>
      <c r="J22" s="375"/>
      <c r="K22" s="306"/>
    </row>
    <row r="23" spans="1:11" x14ac:dyDescent="0.25">
      <c r="A23" s="284" t="s">
        <v>187</v>
      </c>
      <c r="B23" s="277"/>
      <c r="C23" s="373">
        <v>-453</v>
      </c>
      <c r="D23" s="279"/>
      <c r="E23" s="373">
        <v>-492</v>
      </c>
      <c r="F23" s="280"/>
      <c r="G23" s="355">
        <v>-8</v>
      </c>
      <c r="I23" s="306"/>
      <c r="J23" s="375"/>
      <c r="K23" s="306"/>
    </row>
    <row r="24" spans="1:11" x14ac:dyDescent="0.25">
      <c r="A24" s="284" t="s">
        <v>188</v>
      </c>
      <c r="B24" s="277"/>
      <c r="C24" s="378">
        <v>58</v>
      </c>
      <c r="D24" s="279"/>
      <c r="E24" s="378">
        <v>14</v>
      </c>
      <c r="F24" s="280"/>
      <c r="G24" s="398" t="s">
        <v>65</v>
      </c>
      <c r="I24" s="306"/>
      <c r="J24" s="375"/>
      <c r="K24" s="306"/>
    </row>
    <row r="25" spans="1:11" x14ac:dyDescent="0.25">
      <c r="A25" s="321" t="s">
        <v>189</v>
      </c>
      <c r="B25" s="277"/>
      <c r="C25" s="373">
        <v>-377</v>
      </c>
      <c r="D25" s="396"/>
      <c r="E25" s="373">
        <v>-10</v>
      </c>
      <c r="F25" s="397"/>
      <c r="G25" s="402" t="s">
        <v>65</v>
      </c>
      <c r="I25" s="306"/>
      <c r="J25" s="375"/>
      <c r="K25" s="306"/>
    </row>
    <row r="26" spans="1:11" x14ac:dyDescent="0.25">
      <c r="A26" s="320"/>
      <c r="B26" s="277"/>
      <c r="C26" s="380"/>
      <c r="D26" s="143"/>
      <c r="E26" s="400"/>
      <c r="F26" s="150"/>
      <c r="G26" s="401"/>
      <c r="I26" s="326"/>
      <c r="J26" s="143"/>
      <c r="K26" s="390"/>
    </row>
    <row r="27" spans="1:11" s="89" customFormat="1" x14ac:dyDescent="0.25">
      <c r="A27" s="272" t="s">
        <v>27</v>
      </c>
      <c r="B27" s="276"/>
      <c r="C27" s="379">
        <v>-61</v>
      </c>
      <c r="D27" s="376"/>
      <c r="E27" s="371">
        <v>-768</v>
      </c>
      <c r="F27" s="185"/>
      <c r="G27" s="352" t="s">
        <v>65</v>
      </c>
      <c r="H27"/>
      <c r="I27" s="307"/>
      <c r="J27" s="376"/>
      <c r="K27" s="306"/>
    </row>
    <row r="28" spans="1:11" x14ac:dyDescent="0.25">
      <c r="A28" s="275"/>
      <c r="B28" s="277"/>
      <c r="C28" s="380"/>
      <c r="D28" s="143"/>
      <c r="E28" s="380"/>
      <c r="F28" s="150"/>
      <c r="G28" s="401"/>
      <c r="I28" s="326"/>
      <c r="J28" s="143"/>
      <c r="K28" s="326"/>
    </row>
    <row r="29" spans="1:11" x14ac:dyDescent="0.25">
      <c r="A29" s="284" t="s">
        <v>190</v>
      </c>
      <c r="B29" s="277"/>
      <c r="C29" s="371">
        <v>-4762</v>
      </c>
      <c r="D29" s="375"/>
      <c r="E29" s="371">
        <v>39</v>
      </c>
      <c r="F29" s="150"/>
      <c r="G29" s="403" t="s">
        <v>65</v>
      </c>
      <c r="I29" s="306"/>
      <c r="J29" s="375"/>
      <c r="K29" s="306"/>
    </row>
    <row r="30" spans="1:11" x14ac:dyDescent="0.25">
      <c r="A30" s="275"/>
      <c r="B30" s="277"/>
      <c r="C30" s="380"/>
      <c r="D30" s="150"/>
      <c r="E30" s="380"/>
      <c r="F30" s="150"/>
      <c r="G30" s="401"/>
      <c r="I30" s="326"/>
      <c r="J30" s="150"/>
      <c r="K30" s="326"/>
    </row>
    <row r="31" spans="1:11" s="89" customFormat="1" x14ac:dyDescent="0.25">
      <c r="A31" s="272" t="s">
        <v>191</v>
      </c>
      <c r="B31" s="264"/>
      <c r="C31" s="404">
        <v>-6057</v>
      </c>
      <c r="D31" s="376"/>
      <c r="E31" s="371">
        <v>-946</v>
      </c>
      <c r="F31" s="185"/>
      <c r="G31" s="405" t="s">
        <v>65</v>
      </c>
      <c r="H31"/>
      <c r="I31" s="307"/>
      <c r="J31" s="376"/>
      <c r="K31" s="306"/>
    </row>
    <row r="32" spans="1:11" x14ac:dyDescent="0.25">
      <c r="A32" s="30"/>
      <c r="B32" s="266"/>
      <c r="C32" s="380"/>
      <c r="D32" s="143"/>
      <c r="E32" s="380"/>
      <c r="F32" s="150"/>
      <c r="G32" s="401"/>
      <c r="I32" s="326"/>
      <c r="J32" s="143"/>
      <c r="K32" s="326"/>
    </row>
    <row r="33" spans="1:17" s="89" customFormat="1" x14ac:dyDescent="0.25">
      <c r="A33" s="293" t="s">
        <v>192</v>
      </c>
      <c r="B33" s="264"/>
      <c r="C33" s="379">
        <v>1235</v>
      </c>
      <c r="D33" s="399"/>
      <c r="E33" s="371">
        <v>-2935</v>
      </c>
      <c r="F33" s="185"/>
      <c r="G33" s="352" t="s">
        <v>65</v>
      </c>
      <c r="H33"/>
      <c r="I33" s="307"/>
      <c r="J33" s="376"/>
      <c r="K33" s="306"/>
    </row>
    <row r="34" spans="1:17" x14ac:dyDescent="0.25">
      <c r="A34" s="320"/>
      <c r="B34" s="277"/>
      <c r="C34" s="380"/>
      <c r="D34" s="283"/>
      <c r="E34" s="380"/>
      <c r="F34" s="150"/>
      <c r="G34" s="359"/>
      <c r="I34" s="326"/>
      <c r="J34" s="143"/>
      <c r="K34" s="326"/>
    </row>
    <row r="35" spans="1:17" x14ac:dyDescent="0.25">
      <c r="A35" s="284" t="s">
        <v>193</v>
      </c>
      <c r="B35" s="277"/>
      <c r="C35" s="371">
        <v>-143</v>
      </c>
      <c r="D35" s="279"/>
      <c r="E35" s="371">
        <v>105</v>
      </c>
      <c r="F35" s="150"/>
      <c r="G35" s="360" t="s">
        <v>65</v>
      </c>
      <c r="I35" s="306"/>
      <c r="J35" s="375"/>
      <c r="K35" s="306"/>
    </row>
    <row r="36" spans="1:17" s="89" customFormat="1" x14ac:dyDescent="0.25">
      <c r="A36" s="272" t="s">
        <v>194</v>
      </c>
      <c r="B36" s="276"/>
      <c r="C36" s="374">
        <v>-3731</v>
      </c>
      <c r="D36" s="281"/>
      <c r="E36" s="373">
        <v>-3560</v>
      </c>
      <c r="F36" s="327"/>
      <c r="G36" s="361">
        <v>4.8</v>
      </c>
      <c r="H36"/>
      <c r="I36" s="307"/>
      <c r="J36" s="376"/>
      <c r="K36" s="306"/>
    </row>
    <row r="37" spans="1:17" x14ac:dyDescent="0.25">
      <c r="A37" s="285"/>
      <c r="B37" s="277"/>
      <c r="C37" s="324"/>
      <c r="D37" s="283"/>
      <c r="E37" s="325"/>
      <c r="F37" s="280"/>
      <c r="G37" s="286"/>
      <c r="I37" s="326"/>
      <c r="J37" s="143"/>
      <c r="K37" s="326"/>
    </row>
    <row r="38" spans="1:17" x14ac:dyDescent="0.25">
      <c r="A38" s="287"/>
      <c r="B38" s="277"/>
      <c r="C38" s="325"/>
      <c r="D38" s="288"/>
      <c r="E38" s="331"/>
      <c r="F38" s="289"/>
      <c r="G38" s="290"/>
      <c r="I38" s="326"/>
      <c r="J38" s="143"/>
      <c r="K38" s="393"/>
    </row>
    <row r="39" spans="1:17" s="89" customFormat="1" ht="15.75" thickBot="1" x14ac:dyDescent="0.3">
      <c r="A39" s="267" t="s">
        <v>23</v>
      </c>
      <c r="B39" s="291"/>
      <c r="C39" s="328" t="s">
        <v>304</v>
      </c>
      <c r="D39" s="512"/>
      <c r="E39" s="330" t="s">
        <v>305</v>
      </c>
      <c r="F39" s="268"/>
      <c r="G39" s="292" t="s">
        <v>19</v>
      </c>
      <c r="H39"/>
      <c r="I39" s="394"/>
      <c r="J39" s="16"/>
      <c r="K39" s="326"/>
      <c r="Q39" s="306"/>
    </row>
    <row r="40" spans="1:17" s="89" customFormat="1" x14ac:dyDescent="0.25">
      <c r="A40" s="293" t="s">
        <v>195</v>
      </c>
      <c r="B40" s="276"/>
      <c r="C40" s="381">
        <v>12229</v>
      </c>
      <c r="D40" s="294"/>
      <c r="E40" s="392">
        <v>13436</v>
      </c>
      <c r="F40" s="294"/>
      <c r="G40" s="352">
        <v>-9</v>
      </c>
      <c r="H40"/>
      <c r="I40" s="307"/>
      <c r="J40" s="395"/>
      <c r="K40" s="306"/>
    </row>
    <row r="41" spans="1:17" s="89" customFormat="1" x14ac:dyDescent="0.25">
      <c r="A41" s="293" t="s">
        <v>196</v>
      </c>
      <c r="B41" s="276"/>
      <c r="C41" s="381">
        <v>8498</v>
      </c>
      <c r="D41" s="281"/>
      <c r="E41" s="392">
        <v>12229</v>
      </c>
      <c r="F41" s="282"/>
      <c r="G41" s="352">
        <v>-30.5</v>
      </c>
      <c r="H41"/>
      <c r="I41" s="307"/>
      <c r="J41" s="376"/>
      <c r="K41" s="306"/>
    </row>
    <row r="42" spans="1:17" x14ac:dyDescent="0.25">
      <c r="A42" s="273" t="s">
        <v>197</v>
      </c>
      <c r="B42" s="277"/>
      <c r="C42" s="392">
        <v>16081</v>
      </c>
      <c r="D42" s="279"/>
      <c r="E42" s="392">
        <v>11413</v>
      </c>
      <c r="F42" s="280"/>
      <c r="G42" s="353">
        <v>40.9</v>
      </c>
      <c r="I42" s="306"/>
      <c r="J42" s="375"/>
      <c r="K42" s="306"/>
    </row>
    <row r="43" spans="1:17" s="89" customFormat="1" x14ac:dyDescent="0.25">
      <c r="A43" s="274" t="s">
        <v>198</v>
      </c>
      <c r="B43" s="276"/>
      <c r="C43" s="381">
        <v>24579</v>
      </c>
      <c r="D43" s="281"/>
      <c r="E43" s="392">
        <v>23642</v>
      </c>
      <c r="F43" s="282"/>
      <c r="G43" s="352">
        <v>4</v>
      </c>
      <c r="H43"/>
      <c r="I43" s="307"/>
      <c r="J43" s="376"/>
      <c r="K43" s="306"/>
    </row>
    <row r="44" spans="1:17" x14ac:dyDescent="0.25">
      <c r="A44" s="273" t="s">
        <v>162</v>
      </c>
      <c r="B44" s="277"/>
      <c r="C44" s="392">
        <v>-2190</v>
      </c>
      <c r="D44" s="279"/>
      <c r="E44" s="392">
        <v>-795</v>
      </c>
      <c r="F44" s="280"/>
      <c r="G44" s="353" t="s">
        <v>65</v>
      </c>
      <c r="I44" s="306"/>
      <c r="J44" s="375"/>
      <c r="K44" s="306"/>
    </row>
    <row r="45" spans="1:17" s="89" customFormat="1" x14ac:dyDescent="0.25">
      <c r="A45" s="274" t="s">
        <v>199</v>
      </c>
      <c r="B45" s="276"/>
      <c r="C45" s="381">
        <v>22389</v>
      </c>
      <c r="D45" s="281"/>
      <c r="E45" s="392">
        <v>22847</v>
      </c>
      <c r="F45" s="282"/>
      <c r="G45" s="352">
        <v>-2</v>
      </c>
      <c r="H45"/>
      <c r="I45" s="307"/>
      <c r="J45" s="376"/>
      <c r="K45" s="306"/>
    </row>
    <row r="46" spans="1:17" x14ac:dyDescent="0.25">
      <c r="A46" s="1"/>
      <c r="B46" s="1"/>
      <c r="C46" s="1"/>
      <c r="D46" s="1"/>
      <c r="E46" s="1"/>
      <c r="F46" s="1"/>
      <c r="G46" s="1"/>
    </row>
    <row r="47" spans="1:17" x14ac:dyDescent="0.25">
      <c r="A47" s="1"/>
      <c r="B47" s="1"/>
      <c r="C47" s="1"/>
      <c r="D47" s="1"/>
      <c r="E47" s="1"/>
      <c r="F47" s="1"/>
      <c r="G47" s="1"/>
    </row>
    <row r="48" spans="1: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sheetData>
  <pageMargins left="0.31496062992125984" right="0.11811023622047245" top="0.15748031496062992" bottom="0.15748031496062992" header="0.31496062992125984" footer="0.31496062992125984"/>
  <pageSetup scale="82" orientation="landscape" r:id="rId1"/>
  <customProperties>
    <customPr name="_pios_id" r:id="rId2"/>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4baf0a1-4aec-47b4-9383-c21a9c5bb0ef">
      <Value>135</Value>
    </TaxCatchAll>
    <l05b137faa79418b8e08c4c608701e7c xmlns="94baf0a1-4aec-47b4-9383-c21a9c5bb0ef">
      <Terms xmlns="http://schemas.microsoft.com/office/infopath/2007/PartnerControls"/>
    </l05b137faa79418b8e08c4c608701e7c>
    <RevIMDocumentOwner xmlns="94baf0a1-4aec-47b4-9383-c21a9c5bb0ef">
      <UserInfo>
        <DisplayName/>
        <AccountId xsi:nil="true"/>
        <AccountType/>
      </UserInfo>
    </RevIMDocumentOwner>
    <lcf76f155ced4ddcb4097134ff3c332f xmlns="f302e643-42b4-4d4b-84f7-277bce832320">
      <Terms xmlns="http://schemas.microsoft.com/office/infopath/2007/PartnerControls"/>
    </lcf76f155ced4ddcb4097134ff3c332f>
    <RevIMComments xmlns="94baf0a1-4aec-47b4-9383-c21a9c5bb0ef" xsi:nil="true"/>
    <RevIMDeletionDate xmlns="94baf0a1-4aec-47b4-9383-c21a9c5bb0ef">2033-04-30T13:26:27+00:00</RevIMDeletionDate>
    <RevIMExtends xmlns="94baf0a1-4aec-47b4-9383-c21a9c5bb0ef">{"Locked":null,"LockedBy":null,"UnLocked":null,"UnLockedBy":null,"Classified":"2025-04-30T13:26:56.777Z","KSUClass":"782a37a1-3ae6-4a38-8f4e-35886af7fc4b","Reclassified":null,"ReclassifiedBy":"Records","EDReclassified":null,"EDReclassifiedBy":null,"EventCreated":null,"EventModified":null,"EventDeleted":null,"EventCreatedBy":null,"EventModifiedBy":null,"EventDeletedBy":null,"Moved":null,"MovedBy":null,"MovedFrom":null}</RevIMExtends>
    <i0f84bba906045b4af568ee102a52dcb xmlns="94baf0a1-4aec-47b4-9383-c21a9c5bb0ef">
      <Terms xmlns="http://schemas.microsoft.com/office/infopath/2007/PartnerControls">
        <TermInfo xmlns="http://schemas.microsoft.com/office/infopath/2007/PartnerControls">
          <TermName xmlns="http://schemas.microsoft.com/office/infopath/2007/PartnerControls">1.1 allg. Finanzunterlagen</TermName>
          <TermId xmlns="http://schemas.microsoft.com/office/infopath/2007/PartnerControls">782a37a1-3ae6-4a38-8f4e-35886af7fc4b</TermId>
        </TermInfo>
      </Terms>
    </i0f84bba906045b4af568ee102a52dcb>
    <RevIMEventDate xmlns="94baf0a1-4aec-47b4-9383-c21a9c5bb0ef"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733B6B1FAD7E54BB13A71522A669D1B" ma:contentTypeVersion="24" ma:contentTypeDescription="Ein neues Dokument erstellen." ma:contentTypeScope="" ma:versionID="6339862138f8c9cd23a29c680ef569b8">
  <xsd:schema xmlns:xsd="http://www.w3.org/2001/XMLSchema" xmlns:xs="http://www.w3.org/2001/XMLSchema" xmlns:p="http://schemas.microsoft.com/office/2006/metadata/properties" xmlns:ns1="http://schemas.microsoft.com/sharepoint/v3" xmlns:ns2="94baf0a1-4aec-47b4-9383-c21a9c5bb0ef" xmlns:ns3="f302e643-42b4-4d4b-84f7-277bce832320" targetNamespace="http://schemas.microsoft.com/office/2006/metadata/properties" ma:root="true" ma:fieldsID="fba877fa597af6a8ce61d670ea9fdcb0" ns1:_="" ns2:_="" ns3:_="">
    <xsd:import namespace="http://schemas.microsoft.com/sharepoint/v3"/>
    <xsd:import namespace="94baf0a1-4aec-47b4-9383-c21a9c5bb0ef"/>
    <xsd:import namespace="f302e643-42b4-4d4b-84f7-277bce832320"/>
    <xsd:element name="properties">
      <xsd:complexType>
        <xsd:sequence>
          <xsd:element name="documentManagement">
            <xsd:complexType>
              <xsd:all>
                <xsd:element ref="ns2:l05b137faa79418b8e08c4c608701e7c" minOccurs="0"/>
                <xsd:element ref="ns2:TaxCatchAll" minOccurs="0"/>
                <xsd:element ref="ns2:TaxCatchAllLabel"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1:_ip_UnifiedCompliancePolicyProperties" minOccurs="0"/>
                <xsd:element ref="ns1:_ip_UnifiedCompliancePolicyUIAction" minOccurs="0"/>
                <xsd:element ref="ns3:MediaServiceObjectDetectorVersion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Eigenschaften der einheitlichen Compliancerichtlinie" ma:hidden="true" ma:internalName="_ip_UnifiedCompliancePolicyProperties">
      <xsd:simpleType>
        <xsd:restriction base="dms:Note"/>
      </xsd:simpleType>
    </xsd:element>
    <xsd:element name="_ip_UnifiedCompliancePolicyUIAction" ma:index="3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baf0a1-4aec-47b4-9383-c21a9c5bb0ef" elementFormDefault="qualified">
    <xsd:import namespace="http://schemas.microsoft.com/office/2006/documentManagement/types"/>
    <xsd:import namespace="http://schemas.microsoft.com/office/infopath/2007/PartnerControls"/>
    <xsd:element name="l05b137faa79418b8e08c4c608701e7c" ma:index="8" nillable="true" ma:taxonomy="true" ma:internalName="l05b137faa79418b8e08c4c608701e7c" ma:taxonomyFieldName="LegalHoldTag" ma:displayName="LegalHold" ma:fieldId="{505b137f-aa79-418b-8e08-c4c608701e7c}"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937558-76f8-4be7-9df6-bf243e5d1441}" ma:internalName="TaxCatchAll" ma:showField="CatchAllData"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937558-76f8-4be7-9df6-bf243e5d1441}" ma:internalName="TaxCatchAllLabel" ma:readOnly="true" ma:showField="CatchAllDataLabel" ma:web="94baf0a1-4aec-47b4-9383-c21a9c5bb0ef">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2" nillable="true" ma:taxonomy="true" ma:internalName="i0f84bba906045b4af568ee102a52dcb" ma:taxonomyFieldName="RevIMBCS" ma:displayName="KSU Klasse" ma:readOnly="true" ma:default="125;#0.1 Initialklasse|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23" nillable="true" ma:displayName="Löschdatum" ma:description="Deletion Date" ma:format="DateOnly" ma:internalName="RevIMDeletionDate" ma:readOnly="true">
      <xsd:simpleType>
        <xsd:restriction base="dms:DateTime"/>
      </xsd:simpleType>
    </xsd:element>
    <xsd:element name="RevIMEventDate" ma:index="24" nillable="true" ma:displayName="Ereignisdatum" ma:description="Event Date" ma:format="DateOnly" ma:internalName="RevIMEventDate" ma:readOnly="true">
      <xsd:simpleType>
        <xsd:restriction base="dms:DateTime"/>
      </xsd:simpleType>
    </xsd:element>
    <xsd:element name="RevIMComments" ma:index="25" nillable="true" ma:displayName="Ereigniskommentar" ma:internalName="RevIMComments" ma:readOnly="true">
      <xsd:simpleType>
        <xsd:restriction base="dms:Note">
          <xsd:maxLength value="255"/>
        </xsd:restriction>
      </xsd:simpleType>
    </xsd:element>
    <xsd:element name="RevIMDocumentOwner" ma:index="26" nillable="true" ma:displayName="Unterlagenverantwortlich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27" nillable="true" ma:displayName="RevIMExtends" ma:hidden="true" ma:internalName="RevIMExtends" ma:readOnly="true">
      <xsd:simpleType>
        <xsd:restriction base="dms:Note"/>
      </xsd:simpleType>
    </xsd:element>
    <xsd:element name="SharedWithUsers" ma:index="2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02e643-42b4-4d4b-84f7-277bce83232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d35d9ec1-ff0e-4daf-94ff-594c76aa1822"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0DDAD3-A635-4E7C-9BB3-B97B5C687CA1}">
  <ds:schemaRefs>
    <ds:schemaRef ds:uri="http://schemas.microsoft.com/sharepoint/v3/contenttype/forms"/>
  </ds:schemaRefs>
</ds:datastoreItem>
</file>

<file path=customXml/itemProps2.xml><?xml version="1.0" encoding="utf-8"?>
<ds:datastoreItem xmlns:ds="http://schemas.openxmlformats.org/officeDocument/2006/customXml" ds:itemID="{08ECF61D-B851-44B4-B0F3-F78835AB617F}">
  <ds:schemaRefs>
    <ds:schemaRef ds:uri="http://schemas.microsoft.com/sharepoint/v3"/>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94baf0a1-4aec-47b4-9383-c21a9c5bb0ef"/>
    <ds:schemaRef ds:uri="f302e643-42b4-4d4b-84f7-277bce83232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8DB63C8-D8B2-43E0-AC46-8E7901BC10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baf0a1-4aec-47b4-9383-c21a9c5bb0ef"/>
    <ds:schemaRef ds:uri="f302e643-42b4-4d4b-84f7-277bce832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6b84135-ab90-4b03-a415-784f8f15a7f1}" enabled="1" method="Privileged" siteId="{2882be50-2012-4d88-ac86-544124e120c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14</vt:i4>
      </vt:variant>
    </vt:vector>
  </HeadingPairs>
  <TitlesOfParts>
    <vt:vector size="26" baseType="lpstr">
      <vt:lpstr>Contents</vt:lpstr>
      <vt:lpstr>Key figures Audi Group</vt:lpstr>
      <vt:lpstr>Production by site</vt:lpstr>
      <vt:lpstr>Production by model series</vt:lpstr>
      <vt:lpstr>Deliveries by region</vt:lpstr>
      <vt:lpstr>Deliveries by model series</vt:lpstr>
      <vt:lpstr>Income statement</vt:lpstr>
      <vt:lpstr>Balance sheet</vt:lpstr>
      <vt:lpstr>Cash flow statement</vt:lpstr>
      <vt:lpstr>10-year overview</vt:lpstr>
      <vt:lpstr>Material Group companies</vt:lpstr>
      <vt:lpstr>Glossary</vt:lpstr>
      <vt:lpstr>'10-year overview'!Druckbereich</vt:lpstr>
      <vt:lpstr>'Balance sheet'!Druckbereich</vt:lpstr>
      <vt:lpstr>'Cash flow statement'!Druckbereich</vt:lpstr>
      <vt:lpstr>Contents!Druckbereich</vt:lpstr>
      <vt:lpstr>'Deliveries by model series'!Druckbereich</vt:lpstr>
      <vt:lpstr>'Deliveries by region'!Druckbereich</vt:lpstr>
      <vt:lpstr>Glossary!Druckbereich</vt:lpstr>
      <vt:lpstr>'Income statement'!Druckbereich</vt:lpstr>
      <vt:lpstr>'Key figures Audi Group'!Druckbereich</vt:lpstr>
      <vt:lpstr>'Material Group companies'!Druckbereich</vt:lpstr>
      <vt:lpstr>'Production by model series'!Druckbereich</vt:lpstr>
      <vt:lpstr>'Production by site'!Druckbereich</vt:lpstr>
      <vt:lpstr>'Income statement'!test_Verena</vt:lpstr>
      <vt:lpstr>'Key figures Audi Group'!test_Verena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Audi Fact Pack Q1 2025</dc:title>
  <dc:subject/>
  <dc:creator/>
  <cp:keywords/>
  <dc:description/>
  <cp:lastModifiedBy/>
  <cp:revision/>
  <dcterms:created xsi:type="dcterms:W3CDTF">2015-06-05T18:19:34Z</dcterms:created>
  <dcterms:modified xsi:type="dcterms:W3CDTF">2025-04-30T13:22:40Z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b84135-ab90-4b03-a415-784f8f15a7f1_Enabled">
    <vt:lpwstr>true</vt:lpwstr>
  </property>
  <property fmtid="{D5CDD505-2E9C-101B-9397-08002B2CF9AE}" pid="3" name="MSIP_Label_a6b84135-ab90-4b03-a415-784f8f15a7f1_SetDate">
    <vt:lpwstr>2022-04-28T13:58:26Z</vt:lpwstr>
  </property>
  <property fmtid="{D5CDD505-2E9C-101B-9397-08002B2CF9AE}" pid="4" name="MSIP_Label_a6b84135-ab90-4b03-a415-784f8f15a7f1_Method">
    <vt:lpwstr>Privileged</vt:lpwstr>
  </property>
  <property fmtid="{D5CDD505-2E9C-101B-9397-08002B2CF9AE}" pid="5" name="MSIP_Label_a6b84135-ab90-4b03-a415-784f8f15a7f1_Name">
    <vt:lpwstr>a6b84135-ab90-4b03-a415-784f8f15a7f1</vt:lpwstr>
  </property>
  <property fmtid="{D5CDD505-2E9C-101B-9397-08002B2CF9AE}" pid="6" name="MSIP_Label_a6b84135-ab90-4b03-a415-784f8f15a7f1_SiteId">
    <vt:lpwstr>2882be50-2012-4d88-ac86-544124e120c8</vt:lpwstr>
  </property>
  <property fmtid="{D5CDD505-2E9C-101B-9397-08002B2CF9AE}" pid="7" name="MSIP_Label_a6b84135-ab90-4b03-a415-784f8f15a7f1_ActionId">
    <vt:lpwstr>b7377286-2092-42c4-aa7a-8b7e10773ade</vt:lpwstr>
  </property>
  <property fmtid="{D5CDD505-2E9C-101B-9397-08002B2CF9AE}" pid="8" name="MSIP_Label_a6b84135-ab90-4b03-a415-784f8f15a7f1_ContentBits">
    <vt:lpwstr>0</vt:lpwstr>
  </property>
  <property fmtid="{D5CDD505-2E9C-101B-9397-08002B2CF9AE}" pid="9" name="ContentTypeId">
    <vt:lpwstr>0x010100E733B6B1FAD7E54BB13A71522A669D1B</vt:lpwstr>
  </property>
  <property fmtid="{D5CDD505-2E9C-101B-9397-08002B2CF9AE}" pid="10" name="Order">
    <vt:r8>170800</vt:r8>
  </property>
  <property fmtid="{D5CDD505-2E9C-101B-9397-08002B2CF9AE}" pid="11" name="LegalHoldTag">
    <vt:lpwstr/>
  </property>
  <property fmtid="{D5CDD505-2E9C-101B-9397-08002B2CF9AE}" pid="12" name="MediaServiceImageTags">
    <vt:lpwstr/>
  </property>
  <property fmtid="{D5CDD505-2E9C-101B-9397-08002B2CF9AE}" pid="13" name="RevIMBCS">
    <vt:lpwstr>135;#1.1 allg. Finanzunterlagen|782a37a1-3ae6-4a38-8f4e-35886af7fc4b</vt:lpwstr>
  </property>
</Properties>
</file>